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9a535a43ab90486e/Desktop/"/>
    </mc:Choice>
  </mc:AlternateContent>
  <xr:revisionPtr revIDLastSave="1" documentId="8_{6ECE7CD5-73E3-4833-A435-3793AFB83631}" xr6:coauthVersionLast="47" xr6:coauthVersionMax="47" xr10:uidLastSave="{F91A6291-C0BC-4286-84A6-3902B1AFB8AC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5" roundtripDataSignature="AMtx7miKnjDs+dtw3JJHJDPgTmvWRPH68A=="/>
    </ext>
  </extLst>
</workbook>
</file>

<file path=xl/calcChain.xml><?xml version="1.0" encoding="utf-8"?>
<calcChain xmlns="http://schemas.openxmlformats.org/spreadsheetml/2006/main">
  <c r="G134" i="1" l="1"/>
  <c r="F134" i="1"/>
  <c r="F25" i="1"/>
  <c r="G25" i="1" s="1"/>
  <c r="F123" i="1"/>
  <c r="G123" i="1" s="1"/>
  <c r="K187" i="1" l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J187" i="1"/>
  <c r="I187" i="1"/>
  <c r="F185" i="1" l="1"/>
  <c r="G185" i="1" s="1"/>
  <c r="F186" i="1"/>
  <c r="G186" i="1" s="1"/>
  <c r="F184" i="1"/>
  <c r="G184" i="1" s="1"/>
  <c r="F183" i="1"/>
  <c r="G183" i="1" s="1"/>
  <c r="F182" i="1"/>
  <c r="G182" i="1" s="1"/>
  <c r="F180" i="1"/>
  <c r="G180" i="1" s="1"/>
  <c r="F181" i="1"/>
  <c r="F179" i="1"/>
  <c r="G179" i="1" s="1"/>
  <c r="F178" i="1"/>
  <c r="G178" i="1" s="1"/>
  <c r="F68" i="1"/>
  <c r="G68" i="1" s="1"/>
  <c r="F109" i="1"/>
  <c r="G109" i="1" s="1"/>
  <c r="F15" i="1"/>
  <c r="F91" i="1"/>
  <c r="G91" i="1" s="1"/>
  <c r="F90" i="1"/>
  <c r="G90" i="1" s="1"/>
  <c r="F88" i="1"/>
  <c r="G88" i="1" s="1"/>
  <c r="F151" i="1"/>
  <c r="G151" i="1" s="1"/>
  <c r="F152" i="1"/>
  <c r="G152" i="1" s="1"/>
  <c r="F153" i="1"/>
  <c r="G153" i="1" s="1"/>
  <c r="F154" i="1"/>
  <c r="G154" i="1" s="1"/>
  <c r="F155" i="1"/>
  <c r="G155" i="1" s="1"/>
  <c r="F156" i="1"/>
  <c r="G156" i="1" s="1"/>
  <c r="F103" i="1"/>
  <c r="G103" i="1" s="1"/>
  <c r="F97" i="1"/>
  <c r="G97" i="1" s="1"/>
  <c r="G181" i="1" l="1"/>
  <c r="F110" i="1"/>
  <c r="G110" i="1" s="1"/>
  <c r="F94" i="1"/>
  <c r="G94" i="1" s="1"/>
  <c r="F95" i="1"/>
  <c r="G95" i="1" s="1"/>
  <c r="F96" i="1"/>
  <c r="G96" i="1" s="1"/>
  <c r="F98" i="1"/>
  <c r="G98" i="1" s="1"/>
  <c r="F99" i="1"/>
  <c r="G99" i="1" s="1"/>
  <c r="F100" i="1"/>
  <c r="G100" i="1" s="1"/>
  <c r="F101" i="1"/>
  <c r="G101" i="1" s="1"/>
  <c r="F102" i="1"/>
  <c r="G102" i="1" s="1"/>
  <c r="F104" i="1"/>
  <c r="G104" i="1" s="1"/>
  <c r="F105" i="1"/>
  <c r="G105" i="1" s="1"/>
  <c r="F106" i="1"/>
  <c r="G106" i="1" s="1"/>
  <c r="F107" i="1"/>
  <c r="G107" i="1" s="1"/>
  <c r="F108" i="1"/>
  <c r="G108" i="1" s="1"/>
  <c r="F111" i="1"/>
  <c r="G111" i="1" s="1"/>
  <c r="F61" i="1"/>
  <c r="G61" i="1" s="1"/>
  <c r="F12" i="1"/>
  <c r="G12" i="1" s="1"/>
  <c r="F17" i="1"/>
  <c r="G17" i="1" s="1"/>
  <c r="F16" i="1"/>
  <c r="G16" i="1" s="1"/>
  <c r="F122" i="1"/>
  <c r="G122" i="1" s="1"/>
  <c r="F38" i="1"/>
  <c r="G38" i="1" s="1"/>
  <c r="F176" i="1"/>
  <c r="G176" i="1" s="1"/>
  <c r="F175" i="1"/>
  <c r="G175" i="1" s="1"/>
  <c r="F115" i="1"/>
  <c r="G115" i="1" s="1"/>
  <c r="F116" i="1"/>
  <c r="G116" i="1" s="1"/>
  <c r="F117" i="1"/>
  <c r="G117" i="1" s="1"/>
  <c r="F89" i="1"/>
  <c r="G89" i="1" s="1"/>
  <c r="F79" i="1"/>
  <c r="G79" i="1" s="1"/>
  <c r="F41" i="1"/>
  <c r="G41" i="1" s="1"/>
  <c r="F40" i="1"/>
  <c r="G40" i="1" s="1"/>
  <c r="F166" i="1"/>
  <c r="G166" i="1" s="1"/>
  <c r="F164" i="1"/>
  <c r="G164" i="1" s="1"/>
  <c r="F165" i="1"/>
  <c r="G165" i="1" s="1"/>
  <c r="F162" i="1"/>
  <c r="G162" i="1" s="1"/>
  <c r="F163" i="1"/>
  <c r="G163" i="1" s="1"/>
  <c r="F161" i="1"/>
  <c r="G161" i="1" s="1"/>
  <c r="F167" i="1"/>
  <c r="G167" i="1" s="1"/>
  <c r="F160" i="1"/>
  <c r="G160" i="1" s="1"/>
  <c r="F125" i="1"/>
  <c r="G125" i="1" s="1"/>
  <c r="F21" i="1"/>
  <c r="G21" i="1" s="1"/>
  <c r="F20" i="1"/>
  <c r="G20" i="1" s="1"/>
  <c r="F70" i="1"/>
  <c r="G70" i="1" s="1"/>
  <c r="F87" i="1"/>
  <c r="G87" i="1" s="1"/>
  <c r="F92" i="1"/>
  <c r="G92" i="1" s="1"/>
  <c r="F136" i="1"/>
  <c r="G136" i="1" s="1"/>
  <c r="F137" i="1"/>
  <c r="G137" i="1" s="1"/>
  <c r="F121" i="1"/>
  <c r="G121" i="1" s="1"/>
  <c r="F159" i="1"/>
  <c r="G159" i="1" s="1"/>
  <c r="F148" i="1"/>
  <c r="F149" i="1"/>
  <c r="F158" i="1"/>
  <c r="G158" i="1" s="1"/>
  <c r="F157" i="1"/>
  <c r="G157" i="1" s="1"/>
  <c r="F147" i="1" l="1"/>
  <c r="G147" i="1" s="1"/>
  <c r="F145" i="1"/>
  <c r="G145" i="1" s="1"/>
  <c r="F146" i="1"/>
  <c r="G146" i="1" s="1"/>
  <c r="G149" i="1"/>
  <c r="G148" i="1"/>
  <c r="F93" i="1"/>
  <c r="G93" i="1" s="1"/>
  <c r="F86" i="1"/>
  <c r="G86" i="1" s="1"/>
  <c r="F85" i="1"/>
  <c r="G85" i="1" s="1"/>
  <c r="F135" i="1" l="1"/>
  <c r="G135" i="1" s="1"/>
  <c r="F72" i="1"/>
  <c r="G72" i="1" s="1"/>
  <c r="F73" i="1"/>
  <c r="G73" i="1" s="1"/>
  <c r="F71" i="1"/>
  <c r="G71" i="1" s="1"/>
  <c r="K13" i="2"/>
  <c r="F75" i="1"/>
  <c r="G75" i="1" s="1"/>
  <c r="F74" i="1"/>
  <c r="G74" i="1" s="1"/>
  <c r="F78" i="1"/>
  <c r="G78" i="1" s="1"/>
  <c r="F31" i="1"/>
  <c r="G31" i="1" s="1"/>
  <c r="F177" i="1"/>
  <c r="F150" i="1"/>
  <c r="G150" i="1" s="1"/>
  <c r="F141" i="1"/>
  <c r="G141" i="1" s="1"/>
  <c r="F142" i="1"/>
  <c r="G142" i="1" s="1"/>
  <c r="F143" i="1"/>
  <c r="G143" i="1" s="1"/>
  <c r="F144" i="1"/>
  <c r="G144" i="1" s="1"/>
  <c r="F168" i="1"/>
  <c r="G168" i="1" s="1"/>
  <c r="F169" i="1"/>
  <c r="G169" i="1" s="1"/>
  <c r="F170" i="1"/>
  <c r="G170" i="1" s="1"/>
  <c r="F171" i="1"/>
  <c r="G171" i="1" s="1"/>
  <c r="F172" i="1"/>
  <c r="G172" i="1" s="1"/>
  <c r="F173" i="1"/>
  <c r="G173" i="1" s="1"/>
  <c r="F174" i="1"/>
  <c r="F127" i="1"/>
  <c r="G127" i="1" s="1"/>
  <c r="F128" i="1"/>
  <c r="G128" i="1" s="1"/>
  <c r="F129" i="1"/>
  <c r="G129" i="1" s="1"/>
  <c r="F130" i="1"/>
  <c r="G130" i="1" s="1"/>
  <c r="F131" i="1"/>
  <c r="G131" i="1" s="1"/>
  <c r="F132" i="1"/>
  <c r="G132" i="1" s="1"/>
  <c r="F133" i="1"/>
  <c r="G133" i="1" s="1"/>
  <c r="F138" i="1"/>
  <c r="G138" i="1" s="1"/>
  <c r="F139" i="1"/>
  <c r="G139" i="1" s="1"/>
  <c r="F140" i="1"/>
  <c r="G140" i="1" s="1"/>
  <c r="F83" i="1"/>
  <c r="G83" i="1" s="1"/>
  <c r="F84" i="1"/>
  <c r="G84" i="1" s="1"/>
  <c r="F112" i="1"/>
  <c r="G112" i="1" s="1"/>
  <c r="F113" i="1"/>
  <c r="G113" i="1" s="1"/>
  <c r="F114" i="1"/>
  <c r="G114" i="1" s="1"/>
  <c r="F118" i="1"/>
  <c r="G118" i="1" s="1"/>
  <c r="F119" i="1"/>
  <c r="G119" i="1" s="1"/>
  <c r="F120" i="1"/>
  <c r="F124" i="1"/>
  <c r="G124" i="1" s="1"/>
  <c r="F126" i="1"/>
  <c r="G126" i="1" s="1"/>
  <c r="F76" i="1"/>
  <c r="G76" i="1" s="1"/>
  <c r="F77" i="1"/>
  <c r="G77" i="1" s="1"/>
  <c r="F80" i="1"/>
  <c r="G80" i="1" s="1"/>
  <c r="F81" i="1"/>
  <c r="G81" i="1" s="1"/>
  <c r="F82" i="1"/>
  <c r="G82" i="1" s="1"/>
  <c r="F58" i="1"/>
  <c r="G58" i="1" s="1"/>
  <c r="F59" i="1"/>
  <c r="G59" i="1" s="1"/>
  <c r="F60" i="1"/>
  <c r="G60" i="1" s="1"/>
  <c r="F62" i="1"/>
  <c r="G62" i="1" s="1"/>
  <c r="F63" i="1"/>
  <c r="G63" i="1" s="1"/>
  <c r="F64" i="1"/>
  <c r="G64" i="1" s="1"/>
  <c r="F65" i="1"/>
  <c r="G65" i="1" s="1"/>
  <c r="F66" i="1"/>
  <c r="G66" i="1" s="1"/>
  <c r="F67" i="1"/>
  <c r="G67" i="1" s="1"/>
  <c r="F69" i="1"/>
  <c r="G69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G48" i="1" s="1"/>
  <c r="F30" i="1"/>
  <c r="G30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9" i="1"/>
  <c r="G39" i="1" s="1"/>
  <c r="F22" i="1"/>
  <c r="G22" i="1" s="1"/>
  <c r="F23" i="1"/>
  <c r="G23" i="1" s="1"/>
  <c r="F24" i="1"/>
  <c r="G24" i="1" s="1"/>
  <c r="F26" i="1"/>
  <c r="G26" i="1" s="1"/>
  <c r="F27" i="1"/>
  <c r="G27" i="1" s="1"/>
  <c r="F28" i="1"/>
  <c r="G28" i="1" s="1"/>
  <c r="F29" i="1"/>
  <c r="G29" i="1" s="1"/>
  <c r="F8" i="1"/>
  <c r="F9" i="1"/>
  <c r="G9" i="1" s="1"/>
  <c r="F10" i="1"/>
  <c r="G10" i="1" s="1"/>
  <c r="F11" i="1"/>
  <c r="G11" i="1" s="1"/>
  <c r="F13" i="1"/>
  <c r="G13" i="1" s="1"/>
  <c r="F14" i="1"/>
  <c r="G14" i="1" s="1"/>
  <c r="G15" i="1"/>
  <c r="F18" i="1"/>
  <c r="G18" i="1" s="1"/>
  <c r="F19" i="1"/>
  <c r="F7" i="1"/>
  <c r="G7" i="1" s="1"/>
  <c r="G177" i="1" l="1"/>
  <c r="F187" i="1"/>
  <c r="G19" i="1"/>
  <c r="G174" i="1"/>
  <c r="G120" i="1"/>
  <c r="G8" i="1"/>
  <c r="G187" i="1" l="1"/>
</calcChain>
</file>

<file path=xl/sharedStrings.xml><?xml version="1.0" encoding="utf-8"?>
<sst xmlns="http://schemas.openxmlformats.org/spreadsheetml/2006/main" count="654" uniqueCount="319">
  <si>
    <t>Descrizione</t>
  </si>
  <si>
    <t xml:space="preserve">Prezzo </t>
  </si>
  <si>
    <t>TOTALE pz</t>
  </si>
  <si>
    <t>Totale €</t>
  </si>
  <si>
    <t>500 gr</t>
  </si>
  <si>
    <t>Semicotto ovino-caprino, forte e aromatico</t>
  </si>
  <si>
    <t>Pane biscottato a sfoglia sottile.</t>
  </si>
  <si>
    <t>Carasau integrale</t>
  </si>
  <si>
    <t>Pane biscottato a sfoglia integrale</t>
  </si>
  <si>
    <t>250 gr</t>
  </si>
  <si>
    <t>Cassulli</t>
  </si>
  <si>
    <t>Pasta corta di semola di grano duro</t>
  </si>
  <si>
    <t>Farina del molino Secci</t>
  </si>
  <si>
    <t>Farina di grano tenero tipo "0" s (per pane-pasta-pizza-dolci)</t>
  </si>
  <si>
    <t>1 kg</t>
  </si>
  <si>
    <t>Mix pane pizza (mix semola rimacinata di grano duro</t>
  </si>
  <si>
    <t>Miscela integrale di grano duro tipo 2</t>
  </si>
  <si>
    <t>Farina di grano tenero tipo OP W400 (tipo Manitoba)</t>
  </si>
  <si>
    <t>Semola Molino Secci</t>
  </si>
  <si>
    <t>Semola di grano duro rimacinata</t>
  </si>
  <si>
    <t>Semola di grano duro</t>
  </si>
  <si>
    <t>Filindeu</t>
  </si>
  <si>
    <t>200 gr</t>
  </si>
  <si>
    <t>Macarrones de busa</t>
  </si>
  <si>
    <t>Pasta corta di semola di grano duro </t>
  </si>
  <si>
    <t>Malloreddus</t>
  </si>
  <si>
    <t>Malloreddus integrali</t>
  </si>
  <si>
    <t>Pasta corta di semola di grano duro integrale</t>
  </si>
  <si>
    <t xml:space="preserve">Trofiette </t>
  </si>
  <si>
    <t>Gemelli</t>
  </si>
  <si>
    <t>Gemelli Integrali</t>
  </si>
  <si>
    <t>Gemellini</t>
  </si>
  <si>
    <t>Linguine</t>
  </si>
  <si>
    <t>Pasta lunga di semola di grano duro</t>
  </si>
  <si>
    <t>Linguine Integrali</t>
  </si>
  <si>
    <t>Pasta lunga di semola di grano duro integrale</t>
  </si>
  <si>
    <t>Mezze Penne</t>
  </si>
  <si>
    <t>Mezze Penne Integrali</t>
  </si>
  <si>
    <t>Miele di cardo</t>
  </si>
  <si>
    <t>500 g</t>
  </si>
  <si>
    <t>Miele di asfodelo</t>
  </si>
  <si>
    <t>Miele di Eucalyptus</t>
  </si>
  <si>
    <t>Macchia mediterranea</t>
  </si>
  <si>
    <t>Millefiori</t>
  </si>
  <si>
    <t>Lavanda</t>
  </si>
  <si>
    <t>Corbezzolo</t>
  </si>
  <si>
    <t>Mirto nero classico</t>
  </si>
  <si>
    <t>50 cl</t>
  </si>
  <si>
    <t>Mirto nero nobile</t>
  </si>
  <si>
    <t>Pane biscottato a sfoglia in doppia cottura.</t>
  </si>
  <si>
    <t>Pistoccu integrale</t>
  </si>
  <si>
    <t>Sedanini</t>
  </si>
  <si>
    <t>Spaghetti</t>
  </si>
  <si>
    <t>Spaghetti Integrali</t>
  </si>
  <si>
    <t>Dati FATTURA</t>
  </si>
  <si>
    <t>Nome:</t>
  </si>
  <si>
    <t>Ragione sociale:</t>
  </si>
  <si>
    <t>Indirizzo:</t>
  </si>
  <si>
    <t>Città:</t>
  </si>
  <si>
    <t>Provincia:</t>
  </si>
  <si>
    <t>CAP:</t>
  </si>
  <si>
    <t>Riferimento</t>
  </si>
  <si>
    <t>P.Iva</t>
  </si>
  <si>
    <t>C.F.</t>
  </si>
  <si>
    <t xml:space="preserve">Semicotto pecora, morbido, intenso, </t>
  </si>
  <si>
    <t xml:space="preserve">Semicotto pecora, aromatico </t>
  </si>
  <si>
    <t>Semicotto capra, delicato e gradevole</t>
  </si>
  <si>
    <t>Caciotta caprina, dolce e delicato di pasta bianca</t>
  </si>
  <si>
    <t xml:space="preserve">Filindeu, dall'arabo Fidaus, nell'etimo popolare figli di Dio, spaghettini sottilissimi fatti interamente a mano </t>
  </si>
  <si>
    <t>Pane</t>
  </si>
  <si>
    <t>Semole e farine</t>
  </si>
  <si>
    <t>Pasta tipica</t>
  </si>
  <si>
    <t>Pasta corta</t>
  </si>
  <si>
    <t>Pasta lunga</t>
  </si>
  <si>
    <t>Pasta integrale</t>
  </si>
  <si>
    <t>Apicoltura  MILENA MEREU</t>
  </si>
  <si>
    <t>Apicoltura  BELLOSI</t>
  </si>
  <si>
    <t>Mirto Lusso</t>
  </si>
  <si>
    <t>Miele</t>
  </si>
  <si>
    <t>Mirto</t>
  </si>
  <si>
    <t>Corriere</t>
  </si>
  <si>
    <t>250 g</t>
  </si>
  <si>
    <t>Prodotti non disponibili</t>
  </si>
  <si>
    <t>N.D.</t>
  </si>
  <si>
    <t>Carrubo</t>
  </si>
  <si>
    <t>Carasau</t>
  </si>
  <si>
    <t>Pistoccu</t>
  </si>
  <si>
    <t>Semola di grano duro extra</t>
  </si>
  <si>
    <t>Farina di grano duro</t>
  </si>
  <si>
    <t>CAP</t>
  </si>
  <si>
    <t>Consegna</t>
  </si>
  <si>
    <t>Tel.</t>
  </si>
  <si>
    <t xml:space="preserve">ORDINE - "TERRE RITROVATE"                                                       </t>
  </si>
  <si>
    <t>0,5 Lt</t>
  </si>
  <si>
    <t>0,75 Lt</t>
  </si>
  <si>
    <t>Olio</t>
  </si>
  <si>
    <t>Nome</t>
  </si>
  <si>
    <t>G.A.S.</t>
  </si>
  <si>
    <t>Ricotta salata</t>
  </si>
  <si>
    <t>Ricotta salata ovina</t>
  </si>
  <si>
    <t>Liquori</t>
  </si>
  <si>
    <t>Bresca Dorada</t>
  </si>
  <si>
    <t>Limoncino</t>
  </si>
  <si>
    <t>70 cl</t>
  </si>
  <si>
    <t>Arangiu</t>
  </si>
  <si>
    <t>MirtAmaro</t>
  </si>
  <si>
    <t>Vermouth</t>
  </si>
  <si>
    <t>75 cl</t>
  </si>
  <si>
    <t>Arance</t>
  </si>
  <si>
    <t>Arance-Mandarino</t>
  </si>
  <si>
    <t>Limoni</t>
  </si>
  <si>
    <t>Mele cotogne</t>
  </si>
  <si>
    <t>230 gr</t>
  </si>
  <si>
    <t>Succhi</t>
  </si>
  <si>
    <t>Fior di limoni</t>
  </si>
  <si>
    <t>Sali aromatizzati</t>
  </si>
  <si>
    <t>Agrumi</t>
  </si>
  <si>
    <t>Limone</t>
  </si>
  <si>
    <t>Misto piante</t>
  </si>
  <si>
    <t>Rosmarino</t>
  </si>
  <si>
    <t>90 gr</t>
  </si>
  <si>
    <t>Herba Sancta</t>
  </si>
  <si>
    <t>Tea tree rosalina</t>
  </si>
  <si>
    <t>Finocchio selvatico</t>
  </si>
  <si>
    <t>Lentisco</t>
  </si>
  <si>
    <t>Clementina</t>
  </si>
  <si>
    <t>Cipresso</t>
  </si>
  <si>
    <t>4 ml</t>
  </si>
  <si>
    <t>Oli essenziali</t>
  </si>
  <si>
    <t>Dolci</t>
  </si>
  <si>
    <t>Giuseppe Serrau</t>
  </si>
  <si>
    <t>Ciambelle, farina di grano duro</t>
  </si>
  <si>
    <t>Zafferano</t>
  </si>
  <si>
    <t>0,5 gr</t>
  </si>
  <si>
    <t>1 gr</t>
  </si>
  <si>
    <t>Cardo</t>
  </si>
  <si>
    <t>Liquore da bacche di corbezzolo</t>
  </si>
  <si>
    <t>Mirto e liquore</t>
  </si>
  <si>
    <t>Formaggio dolce di pasta bianca/pagliarino, consistenza compatta</t>
  </si>
  <si>
    <t>Consistenza tendente al friabile, pasta chiara e sapore deciso, leggermente piccante</t>
  </si>
  <si>
    <t>Formaggi "Stefano Murtas"</t>
  </si>
  <si>
    <t>Malamida Formaggificio Sardo</t>
  </si>
  <si>
    <t>N. D.</t>
  </si>
  <si>
    <t>Hilaris Vermentino DOC</t>
  </si>
  <si>
    <t>Nicò Isola dei Nuraghi Bianco IGT</t>
  </si>
  <si>
    <t>Valerubra Isola dei Nuraghi Rosso IGT</t>
  </si>
  <si>
    <t>Terre di ossidiana</t>
  </si>
  <si>
    <t>Cantina Castiadas</t>
  </si>
  <si>
    <t>Praidis Vermentino DOC</t>
  </si>
  <si>
    <t>Genis Monica DOC</t>
  </si>
  <si>
    <t>Olio extra vergine d'oliva - Bottiglia</t>
  </si>
  <si>
    <t>Sfarinati di grano duro (mix per pane,pasta e pizza) semolato</t>
  </si>
  <si>
    <t>10 cl</t>
  </si>
  <si>
    <t>Fregula sarda grossa</t>
  </si>
  <si>
    <t>Su Niu de S'Achili</t>
  </si>
  <si>
    <t>350 gr</t>
  </si>
  <si>
    <t>Natural Nostos</t>
  </si>
  <si>
    <t>Miele di sulla</t>
  </si>
  <si>
    <t>Miele di castagno</t>
  </si>
  <si>
    <t>Miele di trifoglio</t>
  </si>
  <si>
    <t>280 gr</t>
  </si>
  <si>
    <t>Confetture e composte</t>
  </si>
  <si>
    <t>Dati spedizione</t>
  </si>
  <si>
    <t>Mail:</t>
  </si>
  <si>
    <t>Agricura</t>
  </si>
  <si>
    <t>Olio extra vergine d'oliva Lattina</t>
  </si>
  <si>
    <t>Olio extra vergine d'oliva Bag in box</t>
  </si>
  <si>
    <t>3 lt</t>
  </si>
  <si>
    <t>5 lt</t>
  </si>
  <si>
    <t>Miele millefiori</t>
  </si>
  <si>
    <t>Davide Pinna</t>
  </si>
  <si>
    <t>0,25 Lt</t>
  </si>
  <si>
    <t>Notteri Vermentino DOC</t>
  </si>
  <si>
    <t>Olive in salamoia</t>
  </si>
  <si>
    <t>Spremuta arance</t>
  </si>
  <si>
    <t>Finocchietto</t>
  </si>
  <si>
    <t>0,30 gr</t>
  </si>
  <si>
    <t>Zafferano in stimmi</t>
  </si>
  <si>
    <t>Zafferano in polvere vetro</t>
  </si>
  <si>
    <t>Zafferano in polvere coccio</t>
  </si>
  <si>
    <t>Zafferano  in polvere 30 bustine da 0,10 gr</t>
  </si>
  <si>
    <t>3 gr</t>
  </si>
  <si>
    <t>Fima Az agricola</t>
  </si>
  <si>
    <t>Olio extra vergine d'oliva in vetro</t>
  </si>
  <si>
    <t>Mandorle</t>
  </si>
  <si>
    <t>Campidano Finest</t>
  </si>
  <si>
    <t>Mandorle varietà Cossu</t>
  </si>
  <si>
    <t>Mandorle varietà Niedda</t>
  </si>
  <si>
    <t>Mandorle varietà Arrubia</t>
  </si>
  <si>
    <t>Hircus formaggi</t>
  </si>
  <si>
    <t>Caprini</t>
  </si>
  <si>
    <t>Cannonau 100% Centu e prusu</t>
  </si>
  <si>
    <t>Tenute centu e prusu Perdasdefogu</t>
  </si>
  <si>
    <t>Antiche distillerie Poscia</t>
  </si>
  <si>
    <t>Distillati</t>
  </si>
  <si>
    <t>Abbardente ambrata</t>
  </si>
  <si>
    <t>Grappa cannonau ambrata</t>
  </si>
  <si>
    <t>Grappa di moscato</t>
  </si>
  <si>
    <t>0,5 lt</t>
  </si>
  <si>
    <t>Delicato, pasta bianca e morbida. Adatto per mantecare o alla griglia</t>
  </si>
  <si>
    <t>Peso/Lt</t>
  </si>
  <si>
    <t>Semicotto caprino crosta edibile Stagionatura 2/4 mesi</t>
  </si>
  <si>
    <t>Semicotto caprino vegetale crosta edibile Stagionat 2/4 mesi</t>
  </si>
  <si>
    <r>
      <t>Pecorino "</t>
    </r>
    <r>
      <rPr>
        <b/>
        <sz val="10"/>
        <rFont val="Montserrat"/>
      </rPr>
      <t>Travullu</t>
    </r>
    <r>
      <rPr>
        <sz val="10"/>
        <rFont val="Montserrat"/>
      </rPr>
      <t>" - Stag.ra 30 giorni</t>
    </r>
  </si>
  <si>
    <r>
      <t>Pecorino "</t>
    </r>
    <r>
      <rPr>
        <b/>
        <sz val="10"/>
        <rFont val="Montserrat"/>
      </rPr>
      <t>Nabredda</t>
    </r>
    <r>
      <rPr>
        <sz val="10"/>
        <rFont val="Montserrat"/>
      </rPr>
      <t>" - Stag.ra 60 giorni</t>
    </r>
  </si>
  <si>
    <t>Prodotto/Produttore</t>
  </si>
  <si>
    <t>Grappa di Nuragus</t>
  </si>
  <si>
    <t>0,2 lt</t>
  </si>
  <si>
    <t>Liquore di liquirizia</t>
  </si>
  <si>
    <t>0,1 lt</t>
  </si>
  <si>
    <t>Filu Ferru</t>
  </si>
  <si>
    <t>Gin Originàli</t>
  </si>
  <si>
    <t>Zenzeru liquore allo zenzero</t>
  </si>
  <si>
    <t>0.5 lt</t>
  </si>
  <si>
    <r>
      <t>Pecorino "</t>
    </r>
    <r>
      <rPr>
        <b/>
        <sz val="10"/>
        <rFont val="Montserrat"/>
      </rPr>
      <t>Filixi</t>
    </r>
    <r>
      <rPr>
        <sz val="10"/>
        <rFont val="Montserrat"/>
      </rPr>
      <t>" Stagionatura oltre 60 gg.</t>
    </r>
  </si>
  <si>
    <r>
      <rPr>
        <b/>
        <sz val="10"/>
        <rFont val="Montserrat"/>
      </rPr>
      <t>"Lentischio"</t>
    </r>
    <r>
      <rPr>
        <sz val="10"/>
        <rFont val="Montserrat"/>
      </rPr>
      <t xml:space="preserve"> - Stag.ra 90 giorni</t>
    </r>
  </si>
  <si>
    <r>
      <rPr>
        <b/>
        <sz val="10"/>
        <rFont val="Montserrat"/>
      </rPr>
      <t xml:space="preserve"> "Perucci"</t>
    </r>
    <r>
      <rPr>
        <sz val="10"/>
        <rFont val="Montserrat"/>
      </rPr>
      <t xml:space="preserve"> - Stag.ra 90 gg</t>
    </r>
  </si>
  <si>
    <r>
      <rPr>
        <b/>
        <sz val="10"/>
        <rFont val="Montserrat"/>
      </rPr>
      <t>"Su Entu</t>
    </r>
    <r>
      <rPr>
        <sz val="10"/>
        <rFont val="Montserrat"/>
      </rPr>
      <t>" - Stag.ra 240 giorni</t>
    </r>
  </si>
  <si>
    <r>
      <rPr>
        <b/>
        <sz val="10"/>
        <rFont val="Montserrat"/>
      </rPr>
      <t>"Ziu Eligiu"</t>
    </r>
    <r>
      <rPr>
        <sz val="10"/>
        <rFont val="Montserrat"/>
      </rPr>
      <t xml:space="preserve"> - Stag.ra 90 gg</t>
    </r>
  </si>
  <si>
    <t>senza sali di fusione,spalmabile</t>
  </si>
  <si>
    <t>212 gr</t>
  </si>
  <si>
    <r>
      <t>Crema di formaggio ovino "</t>
    </r>
    <r>
      <rPr>
        <b/>
        <sz val="10"/>
        <rFont val="Montserrat"/>
      </rPr>
      <t>Tiria</t>
    </r>
    <r>
      <rPr>
        <sz val="10"/>
        <rFont val="Montserrat"/>
      </rPr>
      <t>"</t>
    </r>
  </si>
  <si>
    <r>
      <t>Crema di formaggio ovino "</t>
    </r>
    <r>
      <rPr>
        <b/>
        <sz val="10"/>
        <rFont val="Montserrat"/>
      </rPr>
      <t>Mulatza</t>
    </r>
    <r>
      <rPr>
        <sz val="10"/>
        <rFont val="Montserrat"/>
      </rPr>
      <t>" piccante</t>
    </r>
  </si>
  <si>
    <t>Fregula sarda media</t>
  </si>
  <si>
    <t>0,75 lt</t>
  </si>
  <si>
    <t>Mini Malloreddus</t>
  </si>
  <si>
    <t>Vini</t>
  </si>
  <si>
    <t>50  cl</t>
  </si>
  <si>
    <t>Eliocentrico-Mirto dell'erborista</t>
  </si>
  <si>
    <t>Myrtus liquore di mirto selvatico</t>
  </si>
  <si>
    <t>Cannonau di Sardegna Capo Ferrato DOC</t>
  </si>
  <si>
    <t>Rei Cannonau di Sardegna DOC</t>
  </si>
  <si>
    <t>Rosato Cannonau di Sardegna DOC</t>
  </si>
  <si>
    <t>*</t>
  </si>
  <si>
    <t>Prodotti che potrebbero mancare nei mesi di ottobre,novembre e primi di dicembre</t>
  </si>
  <si>
    <t>**</t>
  </si>
  <si>
    <t>Prodotti che potrebbero mancare da agosto a febbraio</t>
  </si>
  <si>
    <t>Genna Manna</t>
  </si>
  <si>
    <t>Genna Manna Cannonau DOC</t>
  </si>
  <si>
    <t>Kentu Rosso IGT</t>
  </si>
  <si>
    <t>Iddocca Rosato DOC</t>
  </si>
  <si>
    <t>10 ml</t>
  </si>
  <si>
    <t>20 ml</t>
  </si>
  <si>
    <t>Eucalyptus</t>
  </si>
  <si>
    <t>Flora Montana</t>
  </si>
  <si>
    <t>delicata e cremosa</t>
  </si>
  <si>
    <t>150 gr</t>
  </si>
  <si>
    <r>
      <rPr>
        <b/>
        <sz val="10"/>
        <rFont val="Montserrat"/>
      </rPr>
      <t>"Sassai"</t>
    </r>
    <r>
      <rPr>
        <sz val="10"/>
        <rFont val="Montserrat"/>
      </rPr>
      <t xml:space="preserve"> - Stag.ra 30 gg</t>
    </r>
  </si>
  <si>
    <t>Crema di formaggio ovina</t>
  </si>
  <si>
    <r>
      <rPr>
        <b/>
        <sz val="10"/>
        <rFont val="Montserrat"/>
      </rPr>
      <t>"Fiocco"</t>
    </r>
    <r>
      <rPr>
        <sz val="10"/>
        <rFont val="Montserrat"/>
      </rPr>
      <t>- Stag.ra 20 gg</t>
    </r>
  </si>
  <si>
    <t>Crema alle zucchine</t>
  </si>
  <si>
    <t>Crema ai funghi</t>
  </si>
  <si>
    <t>Crema ai carciofi</t>
  </si>
  <si>
    <t>Crema agli asparagi</t>
  </si>
  <si>
    <t>Crema ai peperoncini</t>
  </si>
  <si>
    <t>Crema al cavolfiore</t>
  </si>
  <si>
    <t>Peperoncini sott'olio ripieni</t>
  </si>
  <si>
    <t>Cavolfiore sott'olio</t>
  </si>
  <si>
    <t>Funghi cardoncelli sott'olio</t>
  </si>
  <si>
    <t>120 gr</t>
  </si>
  <si>
    <t>Salsiccia tipica guspinese</t>
  </si>
  <si>
    <t>Guanciale</t>
  </si>
  <si>
    <t>Pancetta</t>
  </si>
  <si>
    <t>Lonza Lardellata</t>
  </si>
  <si>
    <t>Capocollo</t>
  </si>
  <si>
    <t>Confettura di corbezzolo</t>
  </si>
  <si>
    <t>300 gr</t>
  </si>
  <si>
    <t>Carciofi sott'olio</t>
  </si>
  <si>
    <t>Crema di melanzane</t>
  </si>
  <si>
    <t>Tramas Buongiusto</t>
  </si>
  <si>
    <t>Salumi-Sott'oli-Marmellata corbezzolo</t>
  </si>
  <si>
    <t>Manu's in pasta</t>
  </si>
  <si>
    <t>Ciambelle, cannella e miele</t>
  </si>
  <si>
    <t>Amaretti, biscotti di mandorla</t>
  </si>
  <si>
    <t>Seadas, dolce fresco con pecorino</t>
  </si>
  <si>
    <t>250 gr al pz.</t>
  </si>
  <si>
    <t>500 gr circa</t>
  </si>
  <si>
    <t>Pane e saba,sapa,frutta secca</t>
  </si>
  <si>
    <t>Pabassine, biscotti con uva passa e frutta secca</t>
  </si>
  <si>
    <t>Lardo</t>
  </si>
  <si>
    <t>Pecorino fresco, dolce</t>
  </si>
  <si>
    <t>200 ml</t>
  </si>
  <si>
    <t>Aceto</t>
  </si>
  <si>
    <t>Aceto di vino di vernaccia</t>
  </si>
  <si>
    <t>Aceto di vino con bacche di mirto</t>
  </si>
  <si>
    <t>Glassa di aceto balsamico</t>
  </si>
  <si>
    <t>Aceto balsamico</t>
  </si>
  <si>
    <t>25 cl</t>
  </si>
  <si>
    <t>Sapore forte e robusto, vino del tirso</t>
  </si>
  <si>
    <t>Aceto di vino bianco, bacche di mirto</t>
  </si>
  <si>
    <t>Ideale per condire i piatti</t>
  </si>
  <si>
    <t>Invecchiato 6 anni, privo di caremello</t>
  </si>
  <si>
    <t>Caffè Graffina</t>
  </si>
  <si>
    <t>Macinato Miscela  argento</t>
  </si>
  <si>
    <t>Macinato Miscela  oro</t>
  </si>
  <si>
    <t>Macinato Luxury</t>
  </si>
  <si>
    <t>In Grani qualità Luxury</t>
  </si>
  <si>
    <t>1000 g</t>
  </si>
  <si>
    <t>Sottovuoto, piena e cremosa</t>
  </si>
  <si>
    <t>Gusto forte, sottovuoto</t>
  </si>
  <si>
    <t>Dolce e aromatico, sottovuoto</t>
  </si>
  <si>
    <t>Corposo e cremoso, sottovuoto</t>
  </si>
  <si>
    <t>Totale complessivo ordine IVA inclusa</t>
  </si>
  <si>
    <t xml:space="preserve">Parziale singolo Gasista </t>
  </si>
  <si>
    <t>Movviu Bianco IGT frizzante</t>
  </si>
  <si>
    <t>Cous Cous</t>
  </si>
  <si>
    <t>New</t>
  </si>
  <si>
    <t>Pistoccu Armungia</t>
  </si>
  <si>
    <t>Pane biscottato</t>
  </si>
  <si>
    <t>Apicoltura BELLOSI</t>
  </si>
  <si>
    <t>Macchia primaverile</t>
  </si>
  <si>
    <t>IT67F0200844001000003935980</t>
  </si>
  <si>
    <t>***</t>
  </si>
  <si>
    <t xml:space="preserve">I pagamenti dovranno essere effettuati alle coordinate in calce </t>
  </si>
  <si>
    <t>Pagamento IBAN***</t>
  </si>
  <si>
    <t>N.D</t>
  </si>
  <si>
    <t>Marmellata fichi e miele</t>
  </si>
  <si>
    <t>Marmellata fichi d'india e mele</t>
  </si>
  <si>
    <t>Rev. Del 05-10-2026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</si>
</sst>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"/>
    <numFmt numFmtId="165" formatCode="#,##0_ ;\-#,##0\ "/>
    <numFmt numFmtId="166" formatCode="_-&quot;€&quot;\ * #,##0.00_-;\-&quot;€&quot;\ * #,##0.00_-;_-&quot;€&quot;\ * &quot;-&quot;??_-;_-@"/>
    <numFmt numFmtId="167" formatCode="&quot;€&quot;\ #,##0.00;\-&quot;€&quot;\ #,##0.00"/>
  </numFmts>
  <fonts count="35">
    <font>
      <sz val="12"/>
      <color theme="1"/>
      <name val="Arial"/>
    </font>
    <font>
      <sz val="12"/>
      <name val="Arial"/>
      <family val="2"/>
    </font>
    <font>
      <sz val="12"/>
      <color theme="1"/>
      <name val="Calibri"/>
      <family val="2"/>
    </font>
    <font>
      <b/>
      <sz val="12"/>
      <color theme="1"/>
      <name val="Montserrat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12"/>
      <color theme="1"/>
      <name val="Arial"/>
      <family val="2"/>
    </font>
    <font>
      <b/>
      <sz val="12"/>
      <color rgb="FF333333"/>
      <name val="Calibri"/>
      <family val="2"/>
    </font>
    <font>
      <sz val="12"/>
      <color theme="0" tint="-0.249977111117893"/>
      <name val="Arial"/>
      <family val="2"/>
    </font>
    <font>
      <sz val="12"/>
      <color theme="0" tint="-0.14999847407452621"/>
      <name val="Arial"/>
      <family val="2"/>
    </font>
    <font>
      <sz val="12"/>
      <color rgb="FF0000FF"/>
      <name val="Arial"/>
      <family val="2"/>
    </font>
    <font>
      <sz val="10"/>
      <name val="Montserrat"/>
    </font>
    <font>
      <b/>
      <sz val="12"/>
      <name val="Arial"/>
      <family val="2"/>
    </font>
    <font>
      <b/>
      <sz val="12"/>
      <color rgb="FF800000"/>
      <name val="Arial"/>
      <family val="2"/>
    </font>
    <font>
      <b/>
      <sz val="12"/>
      <color rgb="FF333333"/>
      <name val="Arial"/>
      <family val="2"/>
    </font>
    <font>
      <b/>
      <sz val="12"/>
      <color rgb="FF7E0021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b/>
      <sz val="12"/>
      <color rgb="FFFFFF00"/>
      <name val="Arial"/>
      <family val="2"/>
    </font>
    <font>
      <sz val="8"/>
      <name val="Arial"/>
      <family val="2"/>
    </font>
    <font>
      <sz val="12"/>
      <color rgb="FFFFFF00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1"/>
      <color rgb="FF0000FF"/>
      <name val="Arial"/>
      <family val="2"/>
    </font>
    <font>
      <sz val="10"/>
      <name val="Arial"/>
      <family val="2"/>
    </font>
    <font>
      <b/>
      <sz val="12"/>
      <color theme="1"/>
      <name val="Ariel"/>
    </font>
    <font>
      <sz val="12"/>
      <color theme="2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Montserrat"/>
    </font>
    <font>
      <b/>
      <sz val="12"/>
      <color rgb="FFFF0000"/>
      <name val="Arial"/>
      <family val="2"/>
    </font>
    <font>
      <b/>
      <sz val="10"/>
      <color rgb="FF073763"/>
      <name val="Montserrat"/>
    </font>
    <font>
      <b/>
      <sz val="8"/>
      <color rgb="FF073763"/>
      <name val="Montserrat"/>
    </font>
    <font>
      <b/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D8008"/>
        <bgColor rgb="FFFD8008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rgb="FFFAC090"/>
      </patternFill>
    </fill>
    <fill>
      <patternFill patternType="solid">
        <fgColor rgb="FFD9D9D9"/>
        <bgColor rgb="FFEEEEEE"/>
      </patternFill>
    </fill>
    <fill>
      <patternFill patternType="solid">
        <fgColor theme="0" tint="-0.14999847407452621"/>
        <bgColor rgb="FF003300"/>
      </patternFill>
    </fill>
    <fill>
      <patternFill patternType="solid">
        <fgColor rgb="FFFF6600"/>
        <bgColor indexed="64"/>
      </patternFill>
    </fill>
    <fill>
      <patternFill patternType="solid">
        <fgColor theme="9"/>
        <bgColor theme="1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009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C000"/>
        <bgColor rgb="FFFFC000"/>
      </patternFill>
    </fill>
  </fills>
  <borders count="137">
    <border>
      <left/>
      <right/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rgb="FF000000"/>
      </right>
      <top style="hair">
        <color rgb="FF000000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/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rgb="FF000000"/>
      </left>
      <right style="hair">
        <color rgb="FF000000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rgb="FF000000"/>
      </left>
      <right/>
      <top style="thin">
        <color auto="1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auto="1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auto="1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auto="1"/>
      </top>
      <bottom style="hair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dotted">
        <color auto="1"/>
      </bottom>
      <diagonal/>
    </border>
    <border>
      <left style="hair">
        <color rgb="FF000000"/>
      </left>
      <right/>
      <top style="hair">
        <color rgb="FF000000"/>
      </top>
      <bottom style="dotted">
        <color auto="1"/>
      </bottom>
      <diagonal/>
    </border>
    <border>
      <left/>
      <right/>
      <top style="hair">
        <color rgb="FF000000"/>
      </top>
      <bottom style="dotted">
        <color auto="1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hair">
        <color rgb="FF000000"/>
      </right>
      <top/>
      <bottom/>
      <diagonal/>
    </border>
    <border>
      <left style="hair">
        <color rgb="FF000000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rgb="FF000000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hair">
        <color rgb="FF000000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thin">
        <color auto="1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dotted">
        <color auto="1"/>
      </top>
      <bottom style="hair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auto="1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auto="1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auto="1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auto="1"/>
      </top>
      <bottom style="thin">
        <color rgb="FF000000"/>
      </bottom>
      <diagonal/>
    </border>
    <border>
      <left style="thin">
        <color auto="1"/>
      </left>
      <right style="hair">
        <color rgb="FF000000"/>
      </right>
      <top style="hair">
        <color rgb="FF000000"/>
      </top>
      <bottom style="hair">
        <color auto="1"/>
      </bottom>
      <diagonal/>
    </border>
    <border>
      <left style="hair">
        <color rgb="FF000000"/>
      </left>
      <right/>
      <top style="hair">
        <color rgb="FF000000"/>
      </top>
      <bottom style="hair">
        <color auto="1"/>
      </bottom>
      <diagonal/>
    </border>
    <border>
      <left style="hair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rgb="FF000000"/>
      </right>
      <top/>
      <bottom style="hair">
        <color indexed="64"/>
      </bottom>
      <diagonal/>
    </border>
    <border>
      <left style="hair">
        <color auto="1"/>
      </left>
      <right style="hair">
        <color rgb="FF000000"/>
      </right>
      <top style="hair">
        <color auto="1"/>
      </top>
      <bottom style="thin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hair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hair">
        <color auto="1"/>
      </top>
      <bottom/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hair">
        <color rgb="FF000000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/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9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7" borderId="0" xfId="0" applyFont="1" applyFill="1"/>
    <xf numFmtId="0" fontId="11" fillId="7" borderId="0" xfId="0" applyFont="1" applyFill="1"/>
    <xf numFmtId="0" fontId="11" fillId="7" borderId="3" xfId="0" applyFont="1" applyFill="1" applyBorder="1"/>
    <xf numFmtId="0" fontId="0" fillId="0" borderId="0" xfId="0" applyAlignment="1">
      <alignment vertical="center"/>
    </xf>
    <xf numFmtId="0" fontId="12" fillId="0" borderId="0" xfId="0" applyFont="1"/>
    <xf numFmtId="0" fontId="13" fillId="0" borderId="6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 wrapText="1"/>
    </xf>
    <xf numFmtId="165" fontId="5" fillId="9" borderId="3" xfId="0" applyNumberFormat="1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15" fillId="6" borderId="10" xfId="0" applyFont="1" applyFill="1" applyBorder="1" applyAlignment="1">
      <alignment horizontal="left" vertical="center"/>
    </xf>
    <xf numFmtId="0" fontId="17" fillId="6" borderId="11" xfId="0" applyFont="1" applyFill="1" applyBorder="1" applyAlignment="1">
      <alignment horizontal="left" vertical="center"/>
    </xf>
    <xf numFmtId="0" fontId="17" fillId="6" borderId="12" xfId="0" applyFont="1" applyFill="1" applyBorder="1" applyAlignment="1">
      <alignment horizontal="left" vertical="center"/>
    </xf>
    <xf numFmtId="0" fontId="15" fillId="6" borderId="12" xfId="0" applyFont="1" applyFill="1" applyBorder="1" applyAlignment="1">
      <alignment horizontal="left" vertical="center"/>
    </xf>
    <xf numFmtId="49" fontId="14" fillId="0" borderId="13" xfId="0" applyNumberFormat="1" applyFont="1" applyBorder="1" applyAlignment="1" applyProtection="1">
      <alignment vertical="center"/>
      <protection locked="0"/>
    </xf>
    <xf numFmtId="0" fontId="17" fillId="6" borderId="14" xfId="0" applyFont="1" applyFill="1" applyBorder="1" applyAlignment="1">
      <alignment horizontal="right" vertical="center"/>
    </xf>
    <xf numFmtId="0" fontId="15" fillId="6" borderId="11" xfId="0" applyFont="1" applyFill="1" applyBorder="1" applyAlignment="1">
      <alignment horizontal="left" vertical="center"/>
    </xf>
    <xf numFmtId="0" fontId="13" fillId="8" borderId="8" xfId="0" applyFont="1" applyFill="1" applyBorder="1" applyAlignment="1">
      <alignment horizontal="center" vertical="center" wrapText="1"/>
    </xf>
    <xf numFmtId="164" fontId="13" fillId="8" borderId="8" xfId="0" applyNumberFormat="1" applyFont="1" applyFill="1" applyBorder="1" applyAlignment="1">
      <alignment vertical="center" wrapText="1"/>
    </xf>
    <xf numFmtId="0" fontId="13" fillId="8" borderId="6" xfId="0" applyFont="1" applyFill="1" applyBorder="1" applyAlignment="1">
      <alignment vertical="center" wrapText="1"/>
    </xf>
    <xf numFmtId="0" fontId="4" fillId="0" borderId="4" xfId="0" applyFont="1" applyBorder="1"/>
    <xf numFmtId="49" fontId="14" fillId="0" borderId="26" xfId="0" applyNumberFormat="1" applyFont="1" applyBorder="1" applyAlignment="1" applyProtection="1">
      <alignment vertical="center"/>
      <protection locked="0"/>
    </xf>
    <xf numFmtId="0" fontId="15" fillId="6" borderId="3" xfId="0" applyFont="1" applyFill="1" applyBorder="1" applyAlignment="1">
      <alignment horizontal="left" vertical="center"/>
    </xf>
    <xf numFmtId="0" fontId="17" fillId="6" borderId="44" xfId="0" applyFont="1" applyFill="1" applyBorder="1" applyAlignment="1">
      <alignment horizontal="left" vertical="center"/>
    </xf>
    <xf numFmtId="165" fontId="20" fillId="9" borderId="3" xfId="0" applyNumberFormat="1" applyFont="1" applyFill="1" applyBorder="1" applyAlignment="1">
      <alignment horizontal="center" vertical="center"/>
    </xf>
    <xf numFmtId="0" fontId="20" fillId="10" borderId="0" xfId="0" applyFont="1" applyFill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22" fillId="8" borderId="0" xfId="0" applyFont="1" applyFill="1"/>
    <xf numFmtId="165" fontId="5" fillId="0" borderId="61" xfId="0" applyNumberFormat="1" applyFont="1" applyBorder="1" applyAlignment="1">
      <alignment horizontal="center" vertical="center"/>
    </xf>
    <xf numFmtId="165" fontId="5" fillId="0" borderId="62" xfId="0" applyNumberFormat="1" applyFont="1" applyBorder="1" applyAlignment="1">
      <alignment horizontal="center" vertical="center"/>
    </xf>
    <xf numFmtId="165" fontId="5" fillId="0" borderId="63" xfId="0" applyNumberFormat="1" applyFont="1" applyBorder="1" applyAlignment="1">
      <alignment horizontal="center" vertical="center"/>
    </xf>
    <xf numFmtId="165" fontId="5" fillId="0" borderId="64" xfId="0" applyNumberFormat="1" applyFont="1" applyBorder="1" applyAlignment="1">
      <alignment horizontal="center" vertical="center"/>
    </xf>
    <xf numFmtId="165" fontId="5" fillId="8" borderId="62" xfId="0" applyNumberFormat="1" applyFont="1" applyFill="1" applyBorder="1" applyAlignment="1">
      <alignment horizontal="center" vertical="center"/>
    </xf>
    <xf numFmtId="165" fontId="5" fillId="0" borderId="65" xfId="0" applyNumberFormat="1" applyFont="1" applyBorder="1" applyAlignment="1">
      <alignment horizontal="center" vertical="center"/>
    </xf>
    <xf numFmtId="166" fontId="5" fillId="0" borderId="17" xfId="0" applyNumberFormat="1" applyFont="1" applyBorder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/>
    </xf>
    <xf numFmtId="166" fontId="5" fillId="0" borderId="25" xfId="0" applyNumberFormat="1" applyFont="1" applyBorder="1" applyAlignment="1">
      <alignment horizontal="center" vertical="center"/>
    </xf>
    <xf numFmtId="166" fontId="5" fillId="8" borderId="15" xfId="0" applyNumberFormat="1" applyFont="1" applyFill="1" applyBorder="1" applyAlignment="1">
      <alignment horizontal="center" vertical="center"/>
    </xf>
    <xf numFmtId="165" fontId="5" fillId="8" borderId="61" xfId="0" applyNumberFormat="1" applyFont="1" applyFill="1" applyBorder="1" applyAlignment="1">
      <alignment horizontal="center" vertical="center"/>
    </xf>
    <xf numFmtId="166" fontId="5" fillId="8" borderId="17" xfId="0" applyNumberFormat="1" applyFont="1" applyFill="1" applyBorder="1" applyAlignment="1">
      <alignment horizontal="center" vertical="center"/>
    </xf>
    <xf numFmtId="166" fontId="14" fillId="8" borderId="15" xfId="0" applyNumberFormat="1" applyFont="1" applyFill="1" applyBorder="1" applyAlignment="1">
      <alignment horizontal="center" vertical="center"/>
    </xf>
    <xf numFmtId="166" fontId="14" fillId="0" borderId="15" xfId="0" applyNumberFormat="1" applyFont="1" applyBorder="1" applyAlignment="1">
      <alignment horizontal="center" vertical="center"/>
    </xf>
    <xf numFmtId="166" fontId="5" fillId="0" borderId="67" xfId="0" applyNumberFormat="1" applyFont="1" applyBorder="1" applyAlignment="1">
      <alignment horizontal="center" vertical="center"/>
    </xf>
    <xf numFmtId="166" fontId="5" fillId="0" borderId="68" xfId="0" applyNumberFormat="1" applyFont="1" applyBorder="1" applyAlignment="1">
      <alignment horizontal="center" vertical="center"/>
    </xf>
    <xf numFmtId="0" fontId="13" fillId="23" borderId="6" xfId="0" applyFont="1" applyFill="1" applyBorder="1" applyAlignment="1">
      <alignment vertical="center" wrapText="1"/>
    </xf>
    <xf numFmtId="0" fontId="13" fillId="23" borderId="8" xfId="0" applyFont="1" applyFill="1" applyBorder="1" applyAlignment="1">
      <alignment horizontal="center" vertical="center" wrapText="1"/>
    </xf>
    <xf numFmtId="164" fontId="13" fillId="23" borderId="8" xfId="0" applyNumberFormat="1" applyFont="1" applyFill="1" applyBorder="1" applyAlignment="1">
      <alignment vertical="center" wrapText="1"/>
    </xf>
    <xf numFmtId="165" fontId="5" fillId="23" borderId="62" xfId="0" applyNumberFormat="1" applyFont="1" applyFill="1" applyBorder="1" applyAlignment="1">
      <alignment horizontal="center" vertical="center"/>
    </xf>
    <xf numFmtId="166" fontId="14" fillId="23" borderId="15" xfId="0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 textRotation="88"/>
    </xf>
    <xf numFmtId="165" fontId="5" fillId="11" borderId="62" xfId="0" applyNumberFormat="1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horizontal="center" vertical="center" wrapText="1"/>
    </xf>
    <xf numFmtId="164" fontId="13" fillId="11" borderId="8" xfId="0" applyNumberFormat="1" applyFont="1" applyFill="1" applyBorder="1" applyAlignment="1">
      <alignment vertical="center" wrapText="1"/>
    </xf>
    <xf numFmtId="166" fontId="14" fillId="11" borderId="15" xfId="0" applyNumberFormat="1" applyFont="1" applyFill="1" applyBorder="1" applyAlignment="1">
      <alignment horizontal="center" vertical="center"/>
    </xf>
    <xf numFmtId="165" fontId="5" fillId="17" borderId="62" xfId="0" applyNumberFormat="1" applyFont="1" applyFill="1" applyBorder="1" applyAlignment="1">
      <alignment horizontal="center" vertical="center"/>
    </xf>
    <xf numFmtId="166" fontId="5" fillId="17" borderId="15" xfId="0" applyNumberFormat="1" applyFont="1" applyFill="1" applyBorder="1" applyAlignment="1">
      <alignment horizontal="center" vertical="center"/>
    </xf>
    <xf numFmtId="166" fontId="5" fillId="0" borderId="69" xfId="0" applyNumberFormat="1" applyFont="1" applyBorder="1" applyAlignment="1">
      <alignment horizontal="center" vertical="center"/>
    </xf>
    <xf numFmtId="0" fontId="8" fillId="0" borderId="0" xfId="0" applyFont="1"/>
    <xf numFmtId="0" fontId="4" fillId="2" borderId="30" xfId="0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8" fillId="0" borderId="34" xfId="0" applyFont="1" applyBorder="1"/>
    <xf numFmtId="0" fontId="6" fillId="0" borderId="3" xfId="61" applyBorder="1" applyAlignment="1">
      <alignment vertical="center"/>
    </xf>
    <xf numFmtId="0" fontId="17" fillId="6" borderId="73" xfId="0" applyFont="1" applyFill="1" applyBorder="1" applyAlignment="1">
      <alignment horizontal="left" vertical="center"/>
    </xf>
    <xf numFmtId="0" fontId="26" fillId="0" borderId="39" xfId="0" applyFont="1" applyBorder="1" applyAlignment="1">
      <alignment vertical="center"/>
    </xf>
    <xf numFmtId="0" fontId="1" fillId="25" borderId="30" xfId="0" applyFont="1" applyFill="1" applyBorder="1" applyAlignment="1">
      <alignment vertical="center"/>
    </xf>
    <xf numFmtId="49" fontId="16" fillId="26" borderId="3" xfId="0" applyNumberFormat="1" applyFont="1" applyFill="1" applyBorder="1" applyAlignment="1" applyProtection="1">
      <alignment vertical="center"/>
      <protection locked="0"/>
    </xf>
    <xf numFmtId="165" fontId="5" fillId="0" borderId="76" xfId="0" applyNumberFormat="1" applyFont="1" applyBorder="1" applyAlignment="1">
      <alignment horizontal="center" vertical="center"/>
    </xf>
    <xf numFmtId="166" fontId="5" fillId="0" borderId="77" xfId="0" applyNumberFormat="1" applyFont="1" applyBorder="1" applyAlignment="1">
      <alignment horizontal="center" vertical="center"/>
    </xf>
    <xf numFmtId="165" fontId="5" fillId="0" borderId="78" xfId="0" applyNumberFormat="1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166" fontId="5" fillId="0" borderId="79" xfId="0" applyNumberFormat="1" applyFont="1" applyBorder="1" applyAlignment="1">
      <alignment horizontal="center" vertical="center"/>
    </xf>
    <xf numFmtId="0" fontId="13" fillId="23" borderId="35" xfId="0" applyFont="1" applyFill="1" applyBorder="1" applyAlignment="1">
      <alignment vertical="center" wrapText="1"/>
    </xf>
    <xf numFmtId="0" fontId="13" fillId="23" borderId="36" xfId="0" applyFont="1" applyFill="1" applyBorder="1" applyAlignment="1">
      <alignment vertical="center" wrapText="1"/>
    </xf>
    <xf numFmtId="0" fontId="13" fillId="23" borderId="37" xfId="0" applyFont="1" applyFill="1" applyBorder="1" applyAlignment="1">
      <alignment horizontal="center" vertical="center" wrapText="1"/>
    </xf>
    <xf numFmtId="164" fontId="13" fillId="23" borderId="37" xfId="0" applyNumberFormat="1" applyFont="1" applyFill="1" applyBorder="1" applyAlignment="1">
      <alignment vertical="center" wrapText="1"/>
    </xf>
    <xf numFmtId="165" fontId="14" fillId="23" borderId="64" xfId="0" applyNumberFormat="1" applyFont="1" applyFill="1" applyBorder="1" applyAlignment="1">
      <alignment horizontal="center" vertical="center"/>
    </xf>
    <xf numFmtId="166" fontId="14" fillId="23" borderId="25" xfId="0" applyNumberFormat="1" applyFont="1" applyFill="1" applyBorder="1" applyAlignment="1">
      <alignment horizontal="center" vertical="center"/>
    </xf>
    <xf numFmtId="166" fontId="5" fillId="23" borderId="15" xfId="0" applyNumberFormat="1" applyFont="1" applyFill="1" applyBorder="1" applyAlignment="1">
      <alignment horizontal="center" vertical="center"/>
    </xf>
    <xf numFmtId="165" fontId="5" fillId="27" borderId="62" xfId="0" applyNumberFormat="1" applyFont="1" applyFill="1" applyBorder="1" applyAlignment="1">
      <alignment horizontal="center" vertical="center"/>
    </xf>
    <xf numFmtId="166" fontId="5" fillId="27" borderId="15" xfId="0" applyNumberFormat="1" applyFont="1" applyFill="1" applyBorder="1" applyAlignment="1">
      <alignment horizontal="center" vertical="center"/>
    </xf>
    <xf numFmtId="166" fontId="27" fillId="0" borderId="84" xfId="0" applyNumberFormat="1" applyFont="1" applyBorder="1" applyAlignment="1">
      <alignment vertical="center"/>
    </xf>
    <xf numFmtId="166" fontId="5" fillId="0" borderId="84" xfId="0" applyNumberFormat="1" applyFont="1" applyBorder="1" applyAlignment="1">
      <alignment horizontal="center" vertical="center"/>
    </xf>
    <xf numFmtId="166" fontId="5" fillId="23" borderId="59" xfId="0" applyNumberFormat="1" applyFont="1" applyFill="1" applyBorder="1" applyAlignment="1">
      <alignment horizontal="center" vertical="center"/>
    </xf>
    <xf numFmtId="165" fontId="5" fillId="27" borderId="65" xfId="0" applyNumberFormat="1" applyFont="1" applyFill="1" applyBorder="1" applyAlignment="1">
      <alignment horizontal="center" vertical="center"/>
    </xf>
    <xf numFmtId="166" fontId="5" fillId="27" borderId="17" xfId="0" applyNumberFormat="1" applyFont="1" applyFill="1" applyBorder="1" applyAlignment="1">
      <alignment horizontal="center" vertical="center"/>
    </xf>
    <xf numFmtId="165" fontId="5" fillId="23" borderId="64" xfId="0" applyNumberFormat="1" applyFont="1" applyFill="1" applyBorder="1" applyAlignment="1">
      <alignment horizontal="center" vertical="center"/>
    </xf>
    <xf numFmtId="166" fontId="5" fillId="23" borderId="25" xfId="0" applyNumberFormat="1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 textRotation="88"/>
    </xf>
    <xf numFmtId="166" fontId="14" fillId="11" borderId="70" xfId="0" applyNumberFormat="1" applyFont="1" applyFill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165" fontId="5" fillId="23" borderId="81" xfId="0" applyNumberFormat="1" applyFont="1" applyFill="1" applyBorder="1" applyAlignment="1">
      <alignment horizontal="center" vertical="center"/>
    </xf>
    <xf numFmtId="166" fontId="5" fillId="23" borderId="82" xfId="0" applyNumberFormat="1" applyFont="1" applyFill="1" applyBorder="1" applyAlignment="1">
      <alignment horizontal="center" vertical="center"/>
    </xf>
    <xf numFmtId="165" fontId="5" fillId="23" borderId="61" xfId="0" applyNumberFormat="1" applyFont="1" applyFill="1" applyBorder="1" applyAlignment="1">
      <alignment horizontal="center" vertical="center"/>
    </xf>
    <xf numFmtId="166" fontId="5" fillId="23" borderId="88" xfId="0" applyNumberFormat="1" applyFont="1" applyFill="1" applyBorder="1" applyAlignment="1">
      <alignment horizontal="center" vertical="center"/>
    </xf>
    <xf numFmtId="165" fontId="5" fillId="23" borderId="90" xfId="0" applyNumberFormat="1" applyFont="1" applyFill="1" applyBorder="1" applyAlignment="1">
      <alignment horizontal="center" vertical="center"/>
    </xf>
    <xf numFmtId="165" fontId="5" fillId="23" borderId="14" xfId="0" applyNumberFormat="1" applyFont="1" applyFill="1" applyBorder="1" applyAlignment="1">
      <alignment horizontal="center" vertical="center"/>
    </xf>
    <xf numFmtId="165" fontId="5" fillId="23" borderId="92" xfId="0" applyNumberFormat="1" applyFont="1" applyFill="1" applyBorder="1" applyAlignment="1">
      <alignment horizontal="center" vertical="center"/>
    </xf>
    <xf numFmtId="166" fontId="5" fillId="0" borderId="88" xfId="0" applyNumberFormat="1" applyFont="1" applyBorder="1" applyAlignment="1">
      <alignment horizontal="center" vertical="center"/>
    </xf>
    <xf numFmtId="165" fontId="5" fillId="11" borderId="61" xfId="0" applyNumberFormat="1" applyFont="1" applyFill="1" applyBorder="1" applyAlignment="1">
      <alignment horizontal="center" vertical="center"/>
    </xf>
    <xf numFmtId="166" fontId="14" fillId="11" borderId="88" xfId="0" applyNumberFormat="1" applyFont="1" applyFill="1" applyBorder="1" applyAlignment="1">
      <alignment horizontal="center" vertical="center"/>
    </xf>
    <xf numFmtId="0" fontId="13" fillId="0" borderId="36" xfId="0" applyFont="1" applyBorder="1" applyAlignment="1">
      <alignment vertical="center" wrapText="1"/>
    </xf>
    <xf numFmtId="0" fontId="13" fillId="0" borderId="37" xfId="0" applyFont="1" applyBorder="1" applyAlignment="1">
      <alignment horizontal="center" vertical="center" wrapText="1"/>
    </xf>
    <xf numFmtId="164" fontId="13" fillId="0" borderId="37" xfId="0" applyNumberFormat="1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166" fontId="14" fillId="0" borderId="88" xfId="0" applyNumberFormat="1" applyFont="1" applyBorder="1" applyAlignment="1">
      <alignment horizontal="center" vertical="center"/>
    </xf>
    <xf numFmtId="166" fontId="5" fillId="23" borderId="13" xfId="0" applyNumberFormat="1" applyFont="1" applyFill="1" applyBorder="1" applyAlignment="1">
      <alignment horizontal="center" vertical="center"/>
    </xf>
    <xf numFmtId="166" fontId="5" fillId="0" borderId="97" xfId="0" applyNumberFormat="1" applyFont="1" applyBorder="1" applyAlignment="1">
      <alignment horizontal="center" vertical="center"/>
    </xf>
    <xf numFmtId="166" fontId="5" fillId="23" borderId="16" xfId="0" applyNumberFormat="1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vertical="center" wrapText="1"/>
    </xf>
    <xf numFmtId="0" fontId="13" fillId="23" borderId="58" xfId="0" applyFont="1" applyFill="1" applyBorder="1" applyAlignment="1">
      <alignment vertical="center" wrapText="1"/>
    </xf>
    <xf numFmtId="0" fontId="13" fillId="23" borderId="50" xfId="0" applyFont="1" applyFill="1" applyBorder="1" applyAlignment="1">
      <alignment vertical="center" wrapText="1"/>
    </xf>
    <xf numFmtId="0" fontId="13" fillId="23" borderId="66" xfId="0" applyFont="1" applyFill="1" applyBorder="1" applyAlignment="1">
      <alignment horizontal="center" vertical="center" wrapText="1"/>
    </xf>
    <xf numFmtId="164" fontId="13" fillId="23" borderId="50" xfId="0" applyNumberFormat="1" applyFont="1" applyFill="1" applyBorder="1" applyAlignment="1">
      <alignment vertical="center" wrapText="1"/>
    </xf>
    <xf numFmtId="165" fontId="14" fillId="23" borderId="62" xfId="0" applyNumberFormat="1" applyFont="1" applyFill="1" applyBorder="1" applyAlignment="1">
      <alignment horizontal="center" vertical="center"/>
    </xf>
    <xf numFmtId="166" fontId="5" fillId="23" borderId="102" xfId="0" applyNumberFormat="1" applyFont="1" applyFill="1" applyBorder="1" applyAlignment="1">
      <alignment horizontal="center" vertical="center"/>
    </xf>
    <xf numFmtId="166" fontId="5" fillId="23" borderId="19" xfId="0" applyNumberFormat="1" applyFont="1" applyFill="1" applyBorder="1" applyAlignment="1">
      <alignment horizontal="center" vertical="center"/>
    </xf>
    <xf numFmtId="166" fontId="5" fillId="23" borderId="14" xfId="0" applyNumberFormat="1" applyFont="1" applyFill="1" applyBorder="1" applyAlignment="1">
      <alignment horizontal="center" vertical="center"/>
    </xf>
    <xf numFmtId="0" fontId="13" fillId="0" borderId="58" xfId="0" applyFont="1" applyBorder="1" applyAlignment="1">
      <alignment vertical="center" wrapText="1"/>
    </xf>
    <xf numFmtId="0" fontId="13" fillId="0" borderId="50" xfId="0" applyFont="1" applyBorder="1" applyAlignment="1">
      <alignment vertical="center" wrapText="1"/>
    </xf>
    <xf numFmtId="0" fontId="13" fillId="0" borderId="50" xfId="0" applyFont="1" applyBorder="1" applyAlignment="1">
      <alignment horizontal="center" vertical="center" wrapText="1"/>
    </xf>
    <xf numFmtId="164" fontId="13" fillId="0" borderId="50" xfId="0" applyNumberFormat="1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49" xfId="0" applyFont="1" applyBorder="1" applyAlignment="1">
      <alignment horizontal="center" vertical="center" wrapText="1"/>
    </xf>
    <xf numFmtId="164" fontId="13" fillId="0" borderId="49" xfId="0" applyNumberFormat="1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3" fillId="0" borderId="89" xfId="0" applyFont="1" applyBorder="1" applyAlignment="1">
      <alignment vertical="center" wrapText="1"/>
    </xf>
    <xf numFmtId="0" fontId="13" fillId="0" borderId="90" xfId="0" applyFont="1" applyBorder="1" applyAlignment="1">
      <alignment vertical="center" wrapText="1"/>
    </xf>
    <xf numFmtId="0" fontId="13" fillId="0" borderId="90" xfId="0" applyFont="1" applyBorder="1" applyAlignment="1">
      <alignment horizontal="center" vertical="center" wrapText="1"/>
    </xf>
    <xf numFmtId="164" fontId="13" fillId="0" borderId="90" xfId="0" applyNumberFormat="1" applyFont="1" applyBorder="1" applyAlignment="1">
      <alignment vertical="center" wrapText="1"/>
    </xf>
    <xf numFmtId="0" fontId="13" fillId="0" borderId="91" xfId="0" applyFont="1" applyBorder="1" applyAlignment="1">
      <alignment vertical="center" wrapText="1"/>
    </xf>
    <xf numFmtId="0" fontId="13" fillId="0" borderId="92" xfId="0" applyFont="1" applyBorder="1" applyAlignment="1">
      <alignment vertical="center" wrapText="1"/>
    </xf>
    <xf numFmtId="0" fontId="13" fillId="0" borderId="92" xfId="0" applyFont="1" applyBorder="1" applyAlignment="1">
      <alignment horizontal="center" vertical="center" wrapText="1"/>
    </xf>
    <xf numFmtId="164" fontId="13" fillId="0" borderId="92" xfId="0" applyNumberFormat="1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8" borderId="5" xfId="0" applyFont="1" applyFill="1" applyBorder="1" applyAlignment="1">
      <alignment vertical="center" wrapText="1"/>
    </xf>
    <xf numFmtId="0" fontId="13" fillId="8" borderId="6" xfId="0" applyFont="1" applyFill="1" applyBorder="1" applyAlignment="1">
      <alignment horizontal="center" vertical="center" wrapText="1"/>
    </xf>
    <xf numFmtId="164" fontId="13" fillId="8" borderId="6" xfId="0" applyNumberFormat="1" applyFont="1" applyFill="1" applyBorder="1" applyAlignment="1">
      <alignment vertical="center" wrapText="1"/>
    </xf>
    <xf numFmtId="0" fontId="13" fillId="8" borderId="7" xfId="0" applyFont="1" applyFill="1" applyBorder="1" applyAlignment="1">
      <alignment vertical="center" wrapText="1"/>
    </xf>
    <xf numFmtId="0" fontId="13" fillId="17" borderId="7" xfId="0" applyFont="1" applyFill="1" applyBorder="1" applyAlignment="1">
      <alignment vertical="center" wrapText="1"/>
    </xf>
    <xf numFmtId="0" fontId="13" fillId="17" borderId="6" xfId="0" applyFont="1" applyFill="1" applyBorder="1" applyAlignment="1">
      <alignment vertical="center" wrapText="1"/>
    </xf>
    <xf numFmtId="0" fontId="13" fillId="17" borderId="8" xfId="0" applyFont="1" applyFill="1" applyBorder="1" applyAlignment="1">
      <alignment horizontal="center" vertical="center" wrapText="1"/>
    </xf>
    <xf numFmtId="164" fontId="13" fillId="17" borderId="8" xfId="0" applyNumberFormat="1" applyFont="1" applyFill="1" applyBorder="1" applyAlignment="1">
      <alignment vertical="center" wrapText="1"/>
    </xf>
    <xf numFmtId="0" fontId="13" fillId="11" borderId="7" xfId="0" applyFont="1" applyFill="1" applyBorder="1" applyAlignment="1">
      <alignment vertical="center" wrapText="1"/>
    </xf>
    <xf numFmtId="0" fontId="13" fillId="23" borderId="7" xfId="0" applyFont="1" applyFill="1" applyBorder="1" applyAlignment="1">
      <alignment vertical="center" wrapText="1"/>
    </xf>
    <xf numFmtId="0" fontId="13" fillId="11" borderId="3" xfId="0" applyFont="1" applyFill="1" applyBorder="1" applyAlignment="1">
      <alignment vertical="center" wrapText="1"/>
    </xf>
    <xf numFmtId="0" fontId="13" fillId="11" borderId="52" xfId="0" applyFont="1" applyFill="1" applyBorder="1" applyAlignment="1">
      <alignment vertical="center" wrapText="1"/>
    </xf>
    <xf numFmtId="0" fontId="13" fillId="11" borderId="52" xfId="0" applyFont="1" applyFill="1" applyBorder="1" applyAlignment="1">
      <alignment horizontal="center" vertical="center" wrapText="1"/>
    </xf>
    <xf numFmtId="164" fontId="13" fillId="11" borderId="52" xfId="0" applyNumberFormat="1" applyFont="1" applyFill="1" applyBorder="1" applyAlignment="1">
      <alignment vertical="center" wrapText="1"/>
    </xf>
    <xf numFmtId="0" fontId="13" fillId="11" borderId="85" xfId="0" applyFont="1" applyFill="1" applyBorder="1" applyAlignment="1">
      <alignment vertical="center" wrapText="1"/>
    </xf>
    <xf numFmtId="0" fontId="13" fillId="11" borderId="6" xfId="0" applyFont="1" applyFill="1" applyBorder="1" applyAlignment="1">
      <alignment horizontal="center" vertical="center" wrapText="1"/>
    </xf>
    <xf numFmtId="164" fontId="13" fillId="11" borderId="6" xfId="0" applyNumberFormat="1" applyFont="1" applyFill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13" fillId="0" borderId="98" xfId="0" applyFont="1" applyBorder="1" applyAlignment="1">
      <alignment vertical="center" wrapText="1"/>
    </xf>
    <xf numFmtId="0" fontId="13" fillId="0" borderId="99" xfId="0" applyFont="1" applyBorder="1" applyAlignment="1">
      <alignment vertical="center" wrapText="1"/>
    </xf>
    <xf numFmtId="0" fontId="13" fillId="0" borderId="99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0" fontId="13" fillId="0" borderId="54" xfId="0" applyFont="1" applyBorder="1" applyAlignment="1">
      <alignment horizontal="center" vertical="center" wrapText="1"/>
    </xf>
    <xf numFmtId="164" fontId="13" fillId="0" borderId="54" xfId="0" applyNumberFormat="1" applyFont="1" applyBorder="1" applyAlignment="1">
      <alignment vertical="center" wrapText="1"/>
    </xf>
    <xf numFmtId="0" fontId="13" fillId="0" borderId="48" xfId="0" applyFont="1" applyBorder="1" applyAlignment="1">
      <alignment vertical="center" wrapText="1"/>
    </xf>
    <xf numFmtId="0" fontId="13" fillId="0" borderId="74" xfId="0" applyFont="1" applyBorder="1" applyAlignment="1">
      <alignment vertical="center" wrapText="1"/>
    </xf>
    <xf numFmtId="0" fontId="13" fillId="0" borderId="75" xfId="0" applyFont="1" applyBorder="1" applyAlignment="1">
      <alignment vertical="center" wrapText="1"/>
    </xf>
    <xf numFmtId="0" fontId="13" fillId="0" borderId="75" xfId="0" applyFont="1" applyBorder="1" applyAlignment="1">
      <alignment horizontal="center" vertical="center" wrapText="1"/>
    </xf>
    <xf numFmtId="164" fontId="13" fillId="0" borderId="75" xfId="0" applyNumberFormat="1" applyFont="1" applyBorder="1" applyAlignment="1">
      <alignment vertical="center" wrapText="1"/>
    </xf>
    <xf numFmtId="0" fontId="13" fillId="23" borderId="80" xfId="0" applyFont="1" applyFill="1" applyBorder="1" applyAlignment="1">
      <alignment vertical="center" wrapText="1"/>
    </xf>
    <xf numFmtId="0" fontId="13" fillId="23" borderId="66" xfId="0" applyFont="1" applyFill="1" applyBorder="1" applyAlignment="1">
      <alignment vertical="center" wrapText="1"/>
    </xf>
    <xf numFmtId="164" fontId="13" fillId="23" borderId="66" xfId="0" applyNumberFormat="1" applyFont="1" applyFill="1" applyBorder="1" applyAlignment="1">
      <alignment vertical="center" wrapText="1"/>
    </xf>
    <xf numFmtId="0" fontId="13" fillId="0" borderId="80" xfId="0" applyFont="1" applyBorder="1" applyAlignment="1">
      <alignment vertical="center" wrapText="1"/>
    </xf>
    <xf numFmtId="0" fontId="13" fillId="0" borderId="66" xfId="0" applyFont="1" applyBorder="1" applyAlignment="1">
      <alignment vertical="center" wrapText="1"/>
    </xf>
    <xf numFmtId="0" fontId="13" fillId="0" borderId="66" xfId="0" applyFont="1" applyBorder="1" applyAlignment="1">
      <alignment horizontal="center" vertical="center" wrapText="1"/>
    </xf>
    <xf numFmtId="164" fontId="13" fillId="0" borderId="86" xfId="0" applyNumberFormat="1" applyFont="1" applyBorder="1" applyAlignment="1">
      <alignment vertical="center" wrapText="1"/>
    </xf>
    <xf numFmtId="0" fontId="13" fillId="0" borderId="55" xfId="0" applyFont="1" applyBorder="1" applyAlignment="1">
      <alignment vertical="center" wrapText="1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horizontal="center" vertical="center" wrapText="1"/>
    </xf>
    <xf numFmtId="164" fontId="13" fillId="0" borderId="56" xfId="0" applyNumberFormat="1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52" xfId="0" applyFont="1" applyBorder="1" applyAlignment="1">
      <alignment horizontal="center" vertical="center" wrapText="1"/>
    </xf>
    <xf numFmtId="164" fontId="13" fillId="0" borderId="52" xfId="0" applyNumberFormat="1" applyFont="1" applyBorder="1" applyAlignment="1">
      <alignment vertical="center" wrapText="1"/>
    </xf>
    <xf numFmtId="0" fontId="13" fillId="0" borderId="36" xfId="0" applyFont="1" applyBorder="1" applyAlignment="1">
      <alignment horizontal="center" vertical="center" wrapText="1"/>
    </xf>
    <xf numFmtId="164" fontId="13" fillId="0" borderId="36" xfId="0" applyNumberFormat="1" applyFont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13" fillId="0" borderId="57" xfId="0" applyFont="1" applyBorder="1" applyAlignment="1">
      <alignment horizontal="center" vertical="center" wrapText="1"/>
    </xf>
    <xf numFmtId="164" fontId="13" fillId="0" borderId="57" xfId="0" applyNumberFormat="1" applyFont="1" applyBorder="1" applyAlignment="1">
      <alignment vertical="center" wrapText="1"/>
    </xf>
    <xf numFmtId="0" fontId="13" fillId="27" borderId="48" xfId="0" applyFont="1" applyFill="1" applyBorder="1" applyAlignment="1">
      <alignment vertical="center" wrapText="1"/>
    </xf>
    <xf numFmtId="0" fontId="13" fillId="27" borderId="50" xfId="0" applyFont="1" applyFill="1" applyBorder="1" applyAlignment="1">
      <alignment vertical="center" wrapText="1"/>
    </xf>
    <xf numFmtId="0" fontId="13" fillId="27" borderId="50" xfId="0" applyFont="1" applyFill="1" applyBorder="1" applyAlignment="1">
      <alignment horizontal="center" vertical="center" wrapText="1"/>
    </xf>
    <xf numFmtId="164" fontId="13" fillId="27" borderId="50" xfId="0" applyNumberFormat="1" applyFont="1" applyFill="1" applyBorder="1" applyAlignment="1">
      <alignment vertical="center" wrapText="1"/>
    </xf>
    <xf numFmtId="0" fontId="13" fillId="23" borderId="55" xfId="0" applyFont="1" applyFill="1" applyBorder="1" applyAlignment="1">
      <alignment vertical="center" wrapText="1"/>
    </xf>
    <xf numFmtId="0" fontId="13" fillId="23" borderId="56" xfId="0" applyFont="1" applyFill="1" applyBorder="1" applyAlignment="1">
      <alignment vertical="center" wrapText="1"/>
    </xf>
    <xf numFmtId="0" fontId="13" fillId="23" borderId="56" xfId="0" applyFont="1" applyFill="1" applyBorder="1" applyAlignment="1">
      <alignment horizontal="center" vertical="center" wrapText="1"/>
    </xf>
    <xf numFmtId="164" fontId="13" fillId="23" borderId="56" xfId="0" applyNumberFormat="1" applyFont="1" applyFill="1" applyBorder="1" applyAlignment="1">
      <alignment vertical="center" wrapText="1"/>
    </xf>
    <xf numFmtId="0" fontId="13" fillId="23" borderId="87" xfId="0" applyFont="1" applyFill="1" applyBorder="1" applyAlignment="1">
      <alignment vertical="center" wrapText="1"/>
    </xf>
    <xf numFmtId="0" fontId="13" fillId="23" borderId="14" xfId="0" applyFont="1" applyFill="1" applyBorder="1" applyAlignment="1">
      <alignment vertical="center" wrapText="1"/>
    </xf>
    <xf numFmtId="0" fontId="13" fillId="23" borderId="14" xfId="0" applyFont="1" applyFill="1" applyBorder="1" applyAlignment="1">
      <alignment horizontal="center" vertical="center" wrapText="1"/>
    </xf>
    <xf numFmtId="164" fontId="13" fillId="23" borderId="14" xfId="0" applyNumberFormat="1" applyFont="1" applyFill="1" applyBorder="1" applyAlignment="1">
      <alignment vertical="center" wrapText="1"/>
    </xf>
    <xf numFmtId="0" fontId="13" fillId="27" borderId="52" xfId="0" applyFont="1" applyFill="1" applyBorder="1" applyAlignment="1">
      <alignment vertical="center" wrapText="1"/>
    </xf>
    <xf numFmtId="0" fontId="13" fillId="27" borderId="53" xfId="0" applyFont="1" applyFill="1" applyBorder="1" applyAlignment="1">
      <alignment vertical="center" wrapText="1"/>
    </xf>
    <xf numFmtId="0" fontId="13" fillId="27" borderId="54" xfId="0" applyFont="1" applyFill="1" applyBorder="1" applyAlignment="1">
      <alignment vertical="center" wrapText="1"/>
    </xf>
    <xf numFmtId="0" fontId="13" fillId="27" borderId="54" xfId="0" applyFont="1" applyFill="1" applyBorder="1" applyAlignment="1">
      <alignment horizontal="center" vertical="center" wrapText="1"/>
    </xf>
    <xf numFmtId="164" fontId="13" fillId="27" borderId="54" xfId="0" applyNumberFormat="1" applyFont="1" applyFill="1" applyBorder="1" applyAlignment="1">
      <alignment vertical="center" wrapText="1"/>
    </xf>
    <xf numFmtId="0" fontId="13" fillId="23" borderId="48" xfId="0" applyFont="1" applyFill="1" applyBorder="1" applyAlignment="1">
      <alignment vertical="center" wrapText="1"/>
    </xf>
    <xf numFmtId="0" fontId="13" fillId="23" borderId="50" xfId="0" applyFont="1" applyFill="1" applyBorder="1" applyAlignment="1">
      <alignment horizontal="center" vertical="center" wrapText="1"/>
    </xf>
    <xf numFmtId="2" fontId="13" fillId="23" borderId="50" xfId="0" applyNumberFormat="1" applyFont="1" applyFill="1" applyBorder="1" applyAlignment="1">
      <alignment horizontal="center" vertical="center" wrapText="1"/>
    </xf>
    <xf numFmtId="2" fontId="13" fillId="23" borderId="52" xfId="0" applyNumberFormat="1" applyFont="1" applyFill="1" applyBorder="1" applyAlignment="1">
      <alignment horizontal="center" vertical="center" wrapText="1"/>
    </xf>
    <xf numFmtId="164" fontId="13" fillId="23" borderId="52" xfId="0" applyNumberFormat="1" applyFont="1" applyFill="1" applyBorder="1" applyAlignment="1">
      <alignment vertical="center" wrapText="1"/>
    </xf>
    <xf numFmtId="0" fontId="13" fillId="0" borderId="84" xfId="0" applyFont="1" applyBorder="1" applyAlignment="1">
      <alignment vertical="center" wrapText="1"/>
    </xf>
    <xf numFmtId="2" fontId="13" fillId="0" borderId="84" xfId="0" applyNumberFormat="1" applyFont="1" applyBorder="1" applyAlignment="1">
      <alignment horizontal="center" vertical="center" wrapText="1"/>
    </xf>
    <xf numFmtId="164" fontId="13" fillId="0" borderId="84" xfId="0" applyNumberFormat="1" applyFont="1" applyBorder="1" applyAlignment="1">
      <alignment horizontal="center" vertical="center" wrapText="1"/>
    </xf>
    <xf numFmtId="0" fontId="13" fillId="0" borderId="84" xfId="0" applyFont="1" applyBorder="1" applyAlignment="1">
      <alignment horizontal="center" vertical="center"/>
    </xf>
    <xf numFmtId="0" fontId="13" fillId="0" borderId="87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vertical="center" wrapText="1"/>
    </xf>
    <xf numFmtId="0" fontId="13" fillId="0" borderId="94" xfId="0" applyFont="1" applyBorder="1" applyAlignment="1">
      <alignment vertical="center" wrapText="1"/>
    </xf>
    <xf numFmtId="0" fontId="13" fillId="0" borderId="95" xfId="0" applyFont="1" applyBorder="1" applyAlignment="1">
      <alignment vertical="center" wrapText="1"/>
    </xf>
    <xf numFmtId="0" fontId="13" fillId="0" borderId="95" xfId="0" applyFont="1" applyBorder="1" applyAlignment="1">
      <alignment horizontal="center" vertical="center" wrapText="1"/>
    </xf>
    <xf numFmtId="164" fontId="13" fillId="0" borderId="95" xfId="0" applyNumberFormat="1" applyFont="1" applyBorder="1" applyAlignment="1">
      <alignment vertical="center" wrapText="1"/>
    </xf>
    <xf numFmtId="0" fontId="13" fillId="0" borderId="100" xfId="0" applyFont="1" applyBorder="1" applyAlignment="1">
      <alignment vertical="center" wrapText="1"/>
    </xf>
    <xf numFmtId="0" fontId="13" fillId="0" borderId="101" xfId="0" applyFont="1" applyBorder="1" applyAlignment="1">
      <alignment vertical="center" wrapText="1"/>
    </xf>
    <xf numFmtId="0" fontId="13" fillId="0" borderId="101" xfId="0" applyFont="1" applyBorder="1" applyAlignment="1">
      <alignment horizontal="center" vertical="center" wrapText="1"/>
    </xf>
    <xf numFmtId="164" fontId="13" fillId="0" borderId="101" xfId="0" applyNumberFormat="1" applyFont="1" applyBorder="1" applyAlignment="1">
      <alignment vertical="center" wrapText="1"/>
    </xf>
    <xf numFmtId="0" fontId="13" fillId="23" borderId="53" xfId="0" applyFont="1" applyFill="1" applyBorder="1" applyAlignment="1">
      <alignment vertical="center" wrapText="1"/>
    </xf>
    <xf numFmtId="0" fontId="13" fillId="23" borderId="54" xfId="0" applyFont="1" applyFill="1" applyBorder="1" applyAlignment="1">
      <alignment vertical="center" wrapText="1"/>
    </xf>
    <xf numFmtId="0" fontId="13" fillId="23" borderId="54" xfId="0" applyFont="1" applyFill="1" applyBorder="1" applyAlignment="1">
      <alignment horizontal="center" vertical="center" wrapText="1"/>
    </xf>
    <xf numFmtId="164" fontId="13" fillId="23" borderId="54" xfId="0" applyNumberFormat="1" applyFont="1" applyFill="1" applyBorder="1" applyAlignment="1">
      <alignment vertical="center" wrapText="1"/>
    </xf>
    <xf numFmtId="165" fontId="5" fillId="0" borderId="8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0" fontId="22" fillId="17" borderId="0" xfId="0" applyFont="1" applyFill="1"/>
    <xf numFmtId="164" fontId="13" fillId="23" borderId="86" xfId="0" applyNumberFormat="1" applyFont="1" applyFill="1" applyBorder="1" applyAlignment="1">
      <alignment vertical="center" wrapText="1"/>
    </xf>
    <xf numFmtId="0" fontId="0" fillId="17" borderId="0" xfId="0" applyFill="1"/>
    <xf numFmtId="165" fontId="5" fillId="23" borderId="63" xfId="0" applyNumberFormat="1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 wrapText="1"/>
    </xf>
    <xf numFmtId="0" fontId="30" fillId="0" borderId="103" xfId="0" applyFont="1" applyBorder="1" applyAlignment="1">
      <alignment vertical="center" wrapText="1"/>
    </xf>
    <xf numFmtId="165" fontId="5" fillId="0" borderId="104" xfId="0" applyNumberFormat="1" applyFont="1" applyBorder="1" applyAlignment="1">
      <alignment horizontal="center" vertical="center"/>
    </xf>
    <xf numFmtId="0" fontId="13" fillId="0" borderId="105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165" fontId="5" fillId="0" borderId="106" xfId="0" applyNumberFormat="1" applyFont="1" applyBorder="1" applyAlignment="1">
      <alignment horizontal="center" vertical="center"/>
    </xf>
    <xf numFmtId="165" fontId="5" fillId="0" borderId="108" xfId="0" applyNumberFormat="1" applyFont="1" applyBorder="1" applyAlignment="1">
      <alignment horizontal="center" vertical="center"/>
    </xf>
    <xf numFmtId="165" fontId="5" fillId="0" borderId="110" xfId="0" applyNumberFormat="1" applyFont="1" applyBorder="1" applyAlignment="1">
      <alignment horizontal="center" vertical="center"/>
    </xf>
    <xf numFmtId="165" fontId="5" fillId="0" borderId="86" xfId="0" applyNumberFormat="1" applyFont="1" applyBorder="1" applyAlignment="1">
      <alignment horizontal="center" vertical="center"/>
    </xf>
    <xf numFmtId="165" fontId="5" fillId="0" borderId="114" xfId="0" applyNumberFormat="1" applyFont="1" applyBorder="1" applyAlignment="1">
      <alignment horizontal="center" vertical="center"/>
    </xf>
    <xf numFmtId="166" fontId="5" fillId="0" borderId="116" xfId="0" applyNumberFormat="1" applyFont="1" applyBorder="1" applyAlignment="1">
      <alignment horizontal="center" vertical="center"/>
    </xf>
    <xf numFmtId="165" fontId="14" fillId="0" borderId="64" xfId="0" applyNumberFormat="1" applyFont="1" applyBorder="1" applyAlignment="1">
      <alignment horizontal="center" vertical="center"/>
    </xf>
    <xf numFmtId="166" fontId="14" fillId="0" borderId="117" xfId="0" applyNumberFormat="1" applyFont="1" applyBorder="1" applyAlignment="1">
      <alignment horizontal="center" vertical="center"/>
    </xf>
    <xf numFmtId="0" fontId="13" fillId="0" borderId="118" xfId="0" applyFont="1" applyBorder="1" applyAlignment="1">
      <alignment vertical="center" wrapText="1"/>
    </xf>
    <xf numFmtId="164" fontId="13" fillId="0" borderId="99" xfId="0" applyNumberFormat="1" applyFont="1" applyBorder="1" applyAlignment="1">
      <alignment vertical="center" wrapText="1"/>
    </xf>
    <xf numFmtId="165" fontId="5" fillId="0" borderId="119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/>
    </xf>
    <xf numFmtId="0" fontId="13" fillId="0" borderId="102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21" xfId="0" applyFont="1" applyBorder="1" applyAlignment="1">
      <alignment vertical="center" wrapText="1"/>
    </xf>
    <xf numFmtId="0" fontId="13" fillId="0" borderId="122" xfId="0" applyFont="1" applyBorder="1" applyAlignment="1">
      <alignment vertical="center" wrapText="1"/>
    </xf>
    <xf numFmtId="164" fontId="13" fillId="0" borderId="120" xfId="0" applyNumberFormat="1" applyFont="1" applyBorder="1" applyAlignment="1">
      <alignment vertical="center" wrapText="1"/>
    </xf>
    <xf numFmtId="0" fontId="13" fillId="23" borderId="71" xfId="0" applyFont="1" applyFill="1" applyBorder="1" applyAlignment="1">
      <alignment vertical="center" wrapText="1"/>
    </xf>
    <xf numFmtId="0" fontId="13" fillId="23" borderId="115" xfId="0" applyFont="1" applyFill="1" applyBorder="1" applyAlignment="1">
      <alignment vertical="center" wrapText="1"/>
    </xf>
    <xf numFmtId="0" fontId="13" fillId="0" borderId="123" xfId="0" applyFont="1" applyBorder="1" applyAlignment="1">
      <alignment vertical="center" wrapText="1"/>
    </xf>
    <xf numFmtId="0" fontId="13" fillId="0" borderId="123" xfId="0" applyFont="1" applyBorder="1" applyAlignment="1">
      <alignment vertical="center"/>
    </xf>
    <xf numFmtId="0" fontId="13" fillId="23" borderId="124" xfId="0" applyFont="1" applyFill="1" applyBorder="1" applyAlignment="1">
      <alignment vertical="center" wrapText="1"/>
    </xf>
    <xf numFmtId="0" fontId="13" fillId="23" borderId="125" xfId="0" applyFont="1" applyFill="1" applyBorder="1" applyAlignment="1">
      <alignment vertical="center" wrapText="1"/>
    </xf>
    <xf numFmtId="0" fontId="13" fillId="23" borderId="126" xfId="0" applyFont="1" applyFill="1" applyBorder="1" applyAlignment="1">
      <alignment vertical="center" wrapText="1"/>
    </xf>
    <xf numFmtId="0" fontId="13" fillId="23" borderId="127" xfId="0" applyFont="1" applyFill="1" applyBorder="1" applyAlignment="1">
      <alignment vertical="center" wrapText="1"/>
    </xf>
    <xf numFmtId="165" fontId="5" fillId="23" borderId="128" xfId="0" applyNumberFormat="1" applyFont="1" applyFill="1" applyBorder="1" applyAlignment="1">
      <alignment horizontal="center" vertical="center"/>
    </xf>
    <xf numFmtId="0" fontId="13" fillId="23" borderId="129" xfId="0" applyFont="1" applyFill="1" applyBorder="1" applyAlignment="1">
      <alignment horizontal="center" vertical="center" wrapText="1"/>
    </xf>
    <xf numFmtId="164" fontId="13" fillId="0" borderId="130" xfId="0" applyNumberFormat="1" applyFont="1" applyBorder="1" applyAlignment="1">
      <alignment horizontal="center" vertical="center" wrapText="1"/>
    </xf>
    <xf numFmtId="164" fontId="13" fillId="23" borderId="131" xfId="0" applyNumberFormat="1" applyFont="1" applyFill="1" applyBorder="1" applyAlignment="1">
      <alignment vertical="center" wrapText="1"/>
    </xf>
    <xf numFmtId="164" fontId="13" fillId="23" borderId="132" xfId="0" applyNumberFormat="1" applyFont="1" applyFill="1" applyBorder="1" applyAlignment="1">
      <alignment vertical="center" wrapText="1"/>
    </xf>
    <xf numFmtId="164" fontId="13" fillId="23" borderId="133" xfId="0" applyNumberFormat="1" applyFont="1" applyFill="1" applyBorder="1" applyAlignment="1">
      <alignment vertical="center" wrapText="1"/>
    </xf>
    <xf numFmtId="0" fontId="13" fillId="11" borderId="5" xfId="0" applyFont="1" applyFill="1" applyBorder="1" applyAlignment="1">
      <alignment vertical="center" wrapText="1"/>
    </xf>
    <xf numFmtId="165" fontId="5" fillId="11" borderId="65" xfId="0" applyNumberFormat="1" applyFont="1" applyFill="1" applyBorder="1" applyAlignment="1">
      <alignment horizontal="center" vertical="center"/>
    </xf>
    <xf numFmtId="166" fontId="5" fillId="11" borderId="17" xfId="0" applyNumberFormat="1" applyFont="1" applyFill="1" applyBorder="1" applyAlignment="1">
      <alignment horizontal="center" vertical="center"/>
    </xf>
    <xf numFmtId="0" fontId="13" fillId="11" borderId="126" xfId="0" applyFont="1" applyFill="1" applyBorder="1" applyAlignment="1">
      <alignment vertical="center" wrapText="1"/>
    </xf>
    <xf numFmtId="0" fontId="13" fillId="11" borderId="71" xfId="0" applyFont="1" applyFill="1" applyBorder="1" applyAlignment="1">
      <alignment vertical="center" wrapText="1"/>
    </xf>
    <xf numFmtId="0" fontId="13" fillId="11" borderId="129" xfId="0" applyFont="1" applyFill="1" applyBorder="1" applyAlignment="1">
      <alignment horizontal="center" vertical="center" wrapText="1"/>
    </xf>
    <xf numFmtId="164" fontId="13" fillId="11" borderId="133" xfId="0" applyNumberFormat="1" applyFont="1" applyFill="1" applyBorder="1" applyAlignment="1">
      <alignment vertical="center" wrapText="1"/>
    </xf>
    <xf numFmtId="165" fontId="5" fillId="11" borderId="128" xfId="0" applyNumberFormat="1" applyFont="1" applyFill="1" applyBorder="1" applyAlignment="1">
      <alignment horizontal="center" vertical="center"/>
    </xf>
    <xf numFmtId="166" fontId="5" fillId="11" borderId="59" xfId="0" applyNumberFormat="1" applyFont="1" applyFill="1" applyBorder="1" applyAlignment="1">
      <alignment horizontal="center" vertical="center"/>
    </xf>
    <xf numFmtId="165" fontId="31" fillId="9" borderId="3" xfId="0" applyNumberFormat="1" applyFont="1" applyFill="1" applyBorder="1" applyAlignment="1">
      <alignment horizontal="center" vertical="center"/>
    </xf>
    <xf numFmtId="0" fontId="31" fillId="10" borderId="0" xfId="0" applyFont="1" applyFill="1" applyAlignment="1">
      <alignment horizontal="center" vertical="center"/>
    </xf>
    <xf numFmtId="0" fontId="13" fillId="27" borderId="7" xfId="0" applyFont="1" applyFill="1" applyBorder="1" applyAlignment="1">
      <alignment vertical="center" wrapText="1"/>
    </xf>
    <xf numFmtId="0" fontId="13" fillId="27" borderId="8" xfId="0" applyFont="1" applyFill="1" applyBorder="1" applyAlignment="1">
      <alignment horizontal="center" vertical="center" wrapText="1"/>
    </xf>
    <xf numFmtId="164" fontId="13" fillId="27" borderId="8" xfId="0" applyNumberFormat="1" applyFont="1" applyFill="1" applyBorder="1" applyAlignment="1">
      <alignment vertical="center" wrapText="1"/>
    </xf>
    <xf numFmtId="0" fontId="13" fillId="23" borderId="5" xfId="0" applyFont="1" applyFill="1" applyBorder="1" applyAlignment="1">
      <alignment vertical="center" wrapText="1"/>
    </xf>
    <xf numFmtId="0" fontId="13" fillId="23" borderId="6" xfId="0" applyFont="1" applyFill="1" applyBorder="1" applyAlignment="1">
      <alignment horizontal="center" vertical="center" wrapText="1"/>
    </xf>
    <xf numFmtId="164" fontId="13" fillId="23" borderId="6" xfId="0" applyNumberFormat="1" applyFont="1" applyFill="1" applyBorder="1" applyAlignment="1">
      <alignment vertical="center" wrapText="1"/>
    </xf>
    <xf numFmtId="165" fontId="5" fillId="23" borderId="65" xfId="0" applyNumberFormat="1" applyFont="1" applyFill="1" applyBorder="1" applyAlignment="1">
      <alignment horizontal="center" vertical="center"/>
    </xf>
    <xf numFmtId="166" fontId="5" fillId="23" borderId="17" xfId="0" applyNumberFormat="1" applyFont="1" applyFill="1" applyBorder="1" applyAlignment="1">
      <alignment horizontal="center" vertical="center"/>
    </xf>
    <xf numFmtId="0" fontId="13" fillId="11" borderId="96" xfId="0" applyFont="1" applyFill="1" applyBorder="1" applyAlignment="1">
      <alignment vertical="center" wrapText="1"/>
    </xf>
    <xf numFmtId="0" fontId="13" fillId="11" borderId="37" xfId="0" applyFont="1" applyFill="1" applyBorder="1" applyAlignment="1">
      <alignment vertical="center" wrapText="1"/>
    </xf>
    <xf numFmtId="0" fontId="13" fillId="11" borderId="37" xfId="0" applyFont="1" applyFill="1" applyBorder="1" applyAlignment="1">
      <alignment horizontal="center" vertical="center" wrapText="1"/>
    </xf>
    <xf numFmtId="164" fontId="13" fillId="11" borderId="37" xfId="0" applyNumberFormat="1" applyFont="1" applyFill="1" applyBorder="1" applyAlignment="1">
      <alignment vertical="center" wrapText="1"/>
    </xf>
    <xf numFmtId="165" fontId="5" fillId="11" borderId="63" xfId="0" applyNumberFormat="1" applyFont="1" applyFill="1" applyBorder="1" applyAlignment="1">
      <alignment horizontal="center" vertical="center"/>
    </xf>
    <xf numFmtId="166" fontId="5" fillId="11" borderId="68" xfId="0" applyNumberFormat="1" applyFont="1" applyFill="1" applyBorder="1" applyAlignment="1">
      <alignment horizontal="center" vertical="center"/>
    </xf>
    <xf numFmtId="0" fontId="13" fillId="23" borderId="113" xfId="0" applyFont="1" applyFill="1" applyBorder="1" applyAlignment="1">
      <alignment vertical="center" wrapText="1"/>
    </xf>
    <xf numFmtId="0" fontId="13" fillId="23" borderId="52" xfId="0" applyFont="1" applyFill="1" applyBorder="1" applyAlignment="1">
      <alignment vertical="center" wrapText="1"/>
    </xf>
    <xf numFmtId="0" fontId="13" fillId="23" borderId="52" xfId="0" applyFont="1" applyFill="1" applyBorder="1" applyAlignment="1">
      <alignment horizontal="center" vertical="center" wrapText="1"/>
    </xf>
    <xf numFmtId="164" fontId="13" fillId="23" borderId="112" xfId="0" applyNumberFormat="1" applyFont="1" applyFill="1" applyBorder="1" applyAlignment="1">
      <alignment vertical="center" wrapText="1"/>
    </xf>
    <xf numFmtId="165" fontId="5" fillId="23" borderId="60" xfId="0" applyNumberFormat="1" applyFont="1" applyFill="1" applyBorder="1" applyAlignment="1">
      <alignment horizontal="center" vertical="center"/>
    </xf>
    <xf numFmtId="166" fontId="5" fillId="23" borderId="111" xfId="0" applyNumberFormat="1" applyFont="1" applyFill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0" fontId="13" fillId="0" borderId="120" xfId="0" applyFont="1" applyBorder="1" applyAlignment="1">
      <alignment horizontal="center" vertical="center" wrapText="1"/>
    </xf>
    <xf numFmtId="0" fontId="13" fillId="0" borderId="134" xfId="0" applyFont="1" applyBorder="1" applyAlignment="1">
      <alignment vertical="center" wrapText="1"/>
    </xf>
    <xf numFmtId="0" fontId="13" fillId="0" borderId="134" xfId="0" applyFont="1" applyBorder="1" applyAlignment="1">
      <alignment horizontal="center" vertical="center" wrapText="1"/>
    </xf>
    <xf numFmtId="164" fontId="13" fillId="0" borderId="134" xfId="0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32" fillId="31" borderId="135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horizontal="center" vertical="center"/>
    </xf>
    <xf numFmtId="0" fontId="0" fillId="0" borderId="135" xfId="0" applyBorder="1"/>
    <xf numFmtId="0" fontId="0" fillId="0" borderId="9" xfId="0" applyBorder="1"/>
    <xf numFmtId="164" fontId="2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33" fillId="31" borderId="9" xfId="0" applyFont="1" applyFill="1" applyBorder="1" applyAlignment="1">
      <alignment vertical="center" wrapText="1"/>
    </xf>
    <xf numFmtId="167" fontId="5" fillId="0" borderId="136" xfId="0" applyNumberFormat="1" applyFont="1" applyBorder="1" applyAlignment="1">
      <alignment horizontal="center" vertical="center"/>
    </xf>
    <xf numFmtId="0" fontId="13" fillId="23" borderId="89" xfId="0" applyFont="1" applyFill="1" applyBorder="1" applyAlignment="1">
      <alignment vertical="center" wrapText="1"/>
    </xf>
    <xf numFmtId="0" fontId="13" fillId="23" borderId="90" xfId="0" applyFont="1" applyFill="1" applyBorder="1" applyAlignment="1">
      <alignment vertical="center" wrapText="1"/>
    </xf>
    <xf numFmtId="0" fontId="13" fillId="23" borderId="90" xfId="0" applyFont="1" applyFill="1" applyBorder="1" applyAlignment="1">
      <alignment horizontal="center" vertical="center" wrapText="1"/>
    </xf>
    <xf numFmtId="164" fontId="13" fillId="23" borderId="90" xfId="0" applyNumberFormat="1" applyFont="1" applyFill="1" applyBorder="1" applyAlignment="1">
      <alignment vertical="center" wrapText="1"/>
    </xf>
    <xf numFmtId="0" fontId="13" fillId="23" borderId="91" xfId="0" applyFont="1" applyFill="1" applyBorder="1" applyAlignment="1">
      <alignment vertical="center" wrapText="1"/>
    </xf>
    <xf numFmtId="0" fontId="13" fillId="23" borderId="92" xfId="0" applyFont="1" applyFill="1" applyBorder="1" applyAlignment="1">
      <alignment vertical="center" wrapText="1"/>
    </xf>
    <xf numFmtId="0" fontId="13" fillId="23" borderId="92" xfId="0" applyFont="1" applyFill="1" applyBorder="1" applyAlignment="1">
      <alignment horizontal="center" vertical="center" wrapText="1"/>
    </xf>
    <xf numFmtId="164" fontId="13" fillId="23" borderId="92" xfId="0" applyNumberFormat="1" applyFont="1" applyFill="1" applyBorder="1" applyAlignment="1">
      <alignment vertical="center" wrapText="1"/>
    </xf>
    <xf numFmtId="165" fontId="5" fillId="23" borderId="93" xfId="0" applyNumberFormat="1" applyFont="1" applyFill="1" applyBorder="1" applyAlignment="1">
      <alignment horizontal="center" vertical="center"/>
    </xf>
    <xf numFmtId="166" fontId="5" fillId="23" borderId="24" xfId="0" applyNumberFormat="1" applyFont="1" applyFill="1" applyBorder="1" applyAlignment="1">
      <alignment horizontal="center" vertical="center"/>
    </xf>
    <xf numFmtId="0" fontId="13" fillId="23" borderId="102" xfId="0" applyFont="1" applyFill="1" applyBorder="1" applyAlignment="1">
      <alignment vertical="center" wrapText="1"/>
    </xf>
    <xf numFmtId="165" fontId="5" fillId="23" borderId="104" xfId="0" applyNumberFormat="1" applyFont="1" applyFill="1" applyBorder="1" applyAlignment="1">
      <alignment horizontal="center" vertical="center"/>
    </xf>
    <xf numFmtId="166" fontId="5" fillId="23" borderId="6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horizontal="center" vertical="center"/>
    </xf>
    <xf numFmtId="0" fontId="13" fillId="27" borderId="6" xfId="0" applyFont="1" applyFill="1" applyBorder="1" applyAlignment="1">
      <alignment vertical="center" wrapText="1"/>
    </xf>
    <xf numFmtId="165" fontId="5" fillId="23" borderId="86" xfId="0" applyNumberFormat="1" applyFont="1" applyFill="1" applyBorder="1" applyAlignment="1">
      <alignment horizontal="center" vertical="center"/>
    </xf>
    <xf numFmtId="0" fontId="13" fillId="0" borderId="51" xfId="0" applyFont="1" applyBorder="1" applyAlignment="1">
      <alignment vertical="center" wrapText="1"/>
    </xf>
    <xf numFmtId="0" fontId="13" fillId="23" borderId="34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34" fillId="0" borderId="44" xfId="0" applyFont="1" applyBorder="1" applyAlignment="1">
      <alignment vertical="center"/>
    </xf>
    <xf numFmtId="0" fontId="13" fillId="11" borderId="58" xfId="0" applyFont="1" applyFill="1" applyBorder="1" applyAlignment="1">
      <alignment vertical="center" wrapText="1"/>
    </xf>
    <xf numFmtId="0" fontId="13" fillId="11" borderId="50" xfId="0" applyFont="1" applyFill="1" applyBorder="1" applyAlignment="1">
      <alignment vertical="center" wrapText="1"/>
    </xf>
    <xf numFmtId="0" fontId="13" fillId="11" borderId="66" xfId="0" applyFont="1" applyFill="1" applyBorder="1" applyAlignment="1">
      <alignment horizontal="center" vertical="center" wrapText="1"/>
    </xf>
    <xf numFmtId="164" fontId="13" fillId="11" borderId="50" xfId="0" applyNumberFormat="1" applyFont="1" applyFill="1" applyBorder="1" applyAlignment="1">
      <alignment vertical="center" wrapText="1"/>
    </xf>
    <xf numFmtId="165" fontId="14" fillId="11" borderId="62" xfId="0" applyNumberFormat="1" applyFont="1" applyFill="1" applyBorder="1" applyAlignment="1">
      <alignment horizontal="center" vertical="center"/>
    </xf>
    <xf numFmtId="166" fontId="5" fillId="11" borderId="70" xfId="0" applyNumberFormat="1" applyFont="1" applyFill="1" applyBorder="1" applyAlignment="1">
      <alignment horizontal="center" vertical="center"/>
    </xf>
    <xf numFmtId="0" fontId="13" fillId="11" borderId="35" xfId="0" applyFont="1" applyFill="1" applyBorder="1" applyAlignment="1">
      <alignment vertical="center" wrapText="1"/>
    </xf>
    <xf numFmtId="0" fontId="13" fillId="11" borderId="36" xfId="0" applyFont="1" applyFill="1" applyBorder="1" applyAlignment="1">
      <alignment vertical="center" wrapText="1"/>
    </xf>
    <xf numFmtId="166" fontId="14" fillId="11" borderId="25" xfId="0" applyNumberFormat="1" applyFont="1" applyFill="1" applyBorder="1" applyAlignment="1">
      <alignment horizontal="center" vertical="center"/>
    </xf>
    <xf numFmtId="0" fontId="13" fillId="11" borderId="53" xfId="0" applyFont="1" applyFill="1" applyBorder="1" applyAlignment="1">
      <alignment vertical="center" wrapText="1"/>
    </xf>
    <xf numFmtId="0" fontId="13" fillId="11" borderId="120" xfId="0" applyFont="1" applyFill="1" applyBorder="1" applyAlignment="1">
      <alignment vertical="center" wrapText="1"/>
    </xf>
    <xf numFmtId="0" fontId="13" fillId="11" borderId="50" xfId="0" applyFont="1" applyFill="1" applyBorder="1" applyAlignment="1">
      <alignment horizontal="center" vertical="center" wrapText="1"/>
    </xf>
    <xf numFmtId="165" fontId="5" fillId="11" borderId="106" xfId="0" applyNumberFormat="1" applyFont="1" applyFill="1" applyBorder="1" applyAlignment="1">
      <alignment horizontal="center" vertical="center"/>
    </xf>
    <xf numFmtId="166" fontId="5" fillId="11" borderId="67" xfId="0" applyNumberFormat="1" applyFont="1" applyFill="1" applyBorder="1" applyAlignment="1">
      <alignment horizontal="center" vertical="center"/>
    </xf>
    <xf numFmtId="0" fontId="13" fillId="11" borderId="80" xfId="0" applyFont="1" applyFill="1" applyBorder="1" applyAlignment="1">
      <alignment vertical="center" wrapText="1"/>
    </xf>
    <xf numFmtId="0" fontId="13" fillId="11" borderId="66" xfId="0" applyFont="1" applyFill="1" applyBorder="1" applyAlignment="1">
      <alignment vertical="center" wrapText="1"/>
    </xf>
    <xf numFmtId="164" fontId="13" fillId="11" borderId="86" xfId="0" applyNumberFormat="1" applyFont="1" applyFill="1" applyBorder="1" applyAlignment="1">
      <alignment vertical="center" wrapText="1"/>
    </xf>
    <xf numFmtId="165" fontId="5" fillId="11" borderId="109" xfId="0" applyNumberFormat="1" applyFont="1" applyFill="1" applyBorder="1" applyAlignment="1">
      <alignment horizontal="center" vertical="center"/>
    </xf>
    <xf numFmtId="0" fontId="13" fillId="11" borderId="54" xfId="0" applyFont="1" applyFill="1" applyBorder="1" applyAlignment="1">
      <alignment vertical="center" wrapText="1"/>
    </xf>
    <xf numFmtId="0" fontId="13" fillId="11" borderId="54" xfId="0" applyFont="1" applyFill="1" applyBorder="1" applyAlignment="1">
      <alignment horizontal="center" vertical="center" wrapText="1"/>
    </xf>
    <xf numFmtId="164" fontId="13" fillId="11" borderId="54" xfId="0" applyNumberFormat="1" applyFont="1" applyFill="1" applyBorder="1" applyAlignment="1">
      <alignment vertical="center" wrapText="1"/>
    </xf>
    <xf numFmtId="165" fontId="5" fillId="11" borderId="107" xfId="0" applyNumberFormat="1" applyFont="1" applyFill="1" applyBorder="1" applyAlignment="1">
      <alignment horizontal="center" vertical="center"/>
    </xf>
    <xf numFmtId="166" fontId="5" fillId="11" borderId="69" xfId="0" applyNumberFormat="1" applyFont="1" applyFill="1" applyBorder="1" applyAlignment="1">
      <alignment horizontal="center" vertical="center"/>
    </xf>
    <xf numFmtId="0" fontId="13" fillId="11" borderId="48" xfId="0" applyFont="1" applyFill="1" applyBorder="1" applyAlignment="1">
      <alignment vertical="center" wrapText="1"/>
    </xf>
    <xf numFmtId="165" fontId="5" fillId="11" borderId="108" xfId="0" applyNumberFormat="1" applyFont="1" applyFill="1" applyBorder="1" applyAlignment="1">
      <alignment horizontal="center" vertical="center"/>
    </xf>
    <xf numFmtId="166" fontId="5" fillId="11" borderId="79" xfId="0" applyNumberFormat="1" applyFont="1" applyFill="1" applyBorder="1" applyAlignment="1">
      <alignment horizontal="center" vertical="center"/>
    </xf>
    <xf numFmtId="0" fontId="13" fillId="11" borderId="58" xfId="0" applyFont="1" applyFill="1" applyBorder="1" applyAlignment="1">
      <alignment horizontal="center" vertical="center" wrapText="1"/>
    </xf>
    <xf numFmtId="166" fontId="5" fillId="11" borderId="15" xfId="0" applyNumberFormat="1" applyFont="1" applyFill="1" applyBorder="1" applyAlignment="1">
      <alignment horizontal="center" vertical="center"/>
    </xf>
    <xf numFmtId="0" fontId="30" fillId="11" borderId="51" xfId="0" applyFont="1" applyFill="1" applyBorder="1" applyAlignment="1">
      <alignment vertical="center" wrapText="1"/>
    </xf>
    <xf numFmtId="0" fontId="13" fillId="11" borderId="49" xfId="0" applyFont="1" applyFill="1" applyBorder="1" applyAlignment="1">
      <alignment horizontal="center" vertical="center" wrapText="1"/>
    </xf>
    <xf numFmtId="164" fontId="13" fillId="11" borderId="49" xfId="0" applyNumberFormat="1" applyFont="1" applyFill="1" applyBorder="1" applyAlignment="1">
      <alignment vertical="center" wrapText="1"/>
    </xf>
    <xf numFmtId="0" fontId="13" fillId="11" borderId="34" xfId="0" applyFont="1" applyFill="1" applyBorder="1" applyAlignment="1">
      <alignment vertical="center" wrapText="1"/>
    </xf>
    <xf numFmtId="165" fontId="5" fillId="11" borderId="14" xfId="0" applyNumberFormat="1" applyFont="1" applyFill="1" applyBorder="1" applyAlignment="1">
      <alignment horizontal="center" vertical="center"/>
    </xf>
    <xf numFmtId="166" fontId="5" fillId="11" borderId="13" xfId="0" applyNumberFormat="1" applyFont="1" applyFill="1" applyBorder="1" applyAlignment="1">
      <alignment horizontal="center" vertical="center"/>
    </xf>
    <xf numFmtId="0" fontId="13" fillId="11" borderId="91" xfId="0" applyFont="1" applyFill="1" applyBorder="1" applyAlignment="1">
      <alignment vertical="center" wrapText="1"/>
    </xf>
    <xf numFmtId="0" fontId="13" fillId="11" borderId="92" xfId="0" applyFont="1" applyFill="1" applyBorder="1" applyAlignment="1">
      <alignment vertical="center" wrapText="1"/>
    </xf>
    <xf numFmtId="0" fontId="13" fillId="11" borderId="92" xfId="0" applyFont="1" applyFill="1" applyBorder="1" applyAlignment="1">
      <alignment horizontal="center" vertical="center" wrapText="1"/>
    </xf>
    <xf numFmtId="164" fontId="13" fillId="11" borderId="92" xfId="0" applyNumberFormat="1" applyFont="1" applyFill="1" applyBorder="1" applyAlignment="1">
      <alignment vertical="center" wrapText="1"/>
    </xf>
    <xf numFmtId="165" fontId="5" fillId="11" borderId="92" xfId="0" applyNumberFormat="1" applyFont="1" applyFill="1" applyBorder="1" applyAlignment="1">
      <alignment horizontal="center" vertical="center"/>
    </xf>
    <xf numFmtId="166" fontId="5" fillId="11" borderId="97" xfId="0" applyNumberFormat="1" applyFont="1" applyFill="1" applyBorder="1" applyAlignment="1">
      <alignment horizontal="center" vertical="center"/>
    </xf>
    <xf numFmtId="0" fontId="18" fillId="15" borderId="31" xfId="0" applyFont="1" applyFill="1" applyBorder="1" applyAlignment="1">
      <alignment horizontal="center" vertical="center" textRotation="90"/>
    </xf>
    <xf numFmtId="0" fontId="18" fillId="15" borderId="32" xfId="0" applyFont="1" applyFill="1" applyBorder="1" applyAlignment="1">
      <alignment horizontal="center" vertical="center" textRotation="90"/>
    </xf>
    <xf numFmtId="0" fontId="18" fillId="15" borderId="33" xfId="0" applyFont="1" applyFill="1" applyBorder="1" applyAlignment="1">
      <alignment horizontal="center" vertical="center" textRotation="90"/>
    </xf>
    <xf numFmtId="0" fontId="12" fillId="16" borderId="31" xfId="0" applyFont="1" applyFill="1" applyBorder="1" applyAlignment="1">
      <alignment horizontal="center" vertical="center" textRotation="88"/>
    </xf>
    <xf numFmtId="0" fontId="12" fillId="16" borderId="32" xfId="0" applyFont="1" applyFill="1" applyBorder="1" applyAlignment="1">
      <alignment horizontal="center" vertical="center" textRotation="88"/>
    </xf>
    <xf numFmtId="0" fontId="1" fillId="0" borderId="3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8" fillId="11" borderId="31" xfId="0" applyFont="1" applyFill="1" applyBorder="1" applyAlignment="1">
      <alignment horizontal="center" vertical="center" textRotation="90" shrinkToFit="1"/>
    </xf>
    <xf numFmtId="0" fontId="18" fillId="11" borderId="32" xfId="0" applyFont="1" applyFill="1" applyBorder="1" applyAlignment="1">
      <alignment horizontal="center" vertical="center" textRotation="90" shrinkToFit="1"/>
    </xf>
    <xf numFmtId="0" fontId="18" fillId="11" borderId="33" xfId="0" applyFont="1" applyFill="1" applyBorder="1" applyAlignment="1">
      <alignment horizontal="center" vertical="center" textRotation="90" shrinkToFit="1"/>
    </xf>
    <xf numFmtId="0" fontId="18" fillId="4" borderId="31" xfId="0" applyFont="1" applyFill="1" applyBorder="1" applyAlignment="1">
      <alignment horizontal="center" vertical="center" textRotation="90" wrapText="1"/>
    </xf>
    <xf numFmtId="0" fontId="18" fillId="4" borderId="32" xfId="0" applyFont="1" applyFill="1" applyBorder="1" applyAlignment="1">
      <alignment horizontal="center" vertical="center" textRotation="90" wrapText="1"/>
    </xf>
    <xf numFmtId="0" fontId="18" fillId="4" borderId="33" xfId="0" applyFont="1" applyFill="1" applyBorder="1" applyAlignment="1">
      <alignment horizontal="center" vertical="center" textRotation="90" wrapText="1"/>
    </xf>
    <xf numFmtId="0" fontId="28" fillId="24" borderId="31" xfId="0" applyFont="1" applyFill="1" applyBorder="1" applyAlignment="1">
      <alignment horizontal="center" vertical="center" textRotation="90" wrapText="1"/>
    </xf>
    <xf numFmtId="0" fontId="28" fillId="24" borderId="32" xfId="0" applyFont="1" applyFill="1" applyBorder="1" applyAlignment="1">
      <alignment horizontal="center" vertical="center" textRotation="90" wrapText="1"/>
    </xf>
    <xf numFmtId="0" fontId="28" fillId="24" borderId="34" xfId="0" applyFont="1" applyFill="1" applyBorder="1" applyAlignment="1">
      <alignment horizontal="center" vertical="center" textRotation="90" wrapText="1"/>
    </xf>
    <xf numFmtId="0" fontId="28" fillId="24" borderId="33" xfId="0" applyFont="1" applyFill="1" applyBorder="1" applyAlignment="1">
      <alignment horizontal="center" vertical="center" textRotation="90" wrapText="1"/>
    </xf>
    <xf numFmtId="0" fontId="23" fillId="21" borderId="31" xfId="0" applyFont="1" applyFill="1" applyBorder="1" applyAlignment="1">
      <alignment horizontal="center" vertical="center" textRotation="90" wrapText="1"/>
    </xf>
    <xf numFmtId="0" fontId="23" fillId="21" borderId="32" xfId="0" applyFont="1" applyFill="1" applyBorder="1" applyAlignment="1">
      <alignment horizontal="center" vertical="center" textRotation="90" wrapText="1"/>
    </xf>
    <xf numFmtId="0" fontId="23" fillId="21" borderId="33" xfId="0" applyFont="1" applyFill="1" applyBorder="1" applyAlignment="1">
      <alignment horizontal="center" vertical="center" textRotation="90" wrapText="1"/>
    </xf>
    <xf numFmtId="0" fontId="18" fillId="22" borderId="31" xfId="0" applyFont="1" applyFill="1" applyBorder="1" applyAlignment="1">
      <alignment horizontal="center" vertical="center" textRotation="90" wrapText="1"/>
    </xf>
    <xf numFmtId="0" fontId="18" fillId="22" borderId="32" xfId="0" applyFont="1" applyFill="1" applyBorder="1" applyAlignment="1">
      <alignment horizontal="center" vertical="center" textRotation="90" wrapText="1"/>
    </xf>
    <xf numFmtId="0" fontId="18" fillId="22" borderId="33" xfId="0" applyFont="1" applyFill="1" applyBorder="1" applyAlignment="1">
      <alignment horizontal="center" vertical="center" textRotation="90" wrapText="1"/>
    </xf>
    <xf numFmtId="0" fontId="18" fillId="29" borderId="31" xfId="0" applyFont="1" applyFill="1" applyBorder="1" applyAlignment="1">
      <alignment horizontal="center" vertical="center" textRotation="90" wrapText="1"/>
    </xf>
    <xf numFmtId="0" fontId="18" fillId="29" borderId="32" xfId="0" applyFont="1" applyFill="1" applyBorder="1" applyAlignment="1">
      <alignment horizontal="center" vertical="center" textRotation="90" wrapText="1"/>
    </xf>
    <xf numFmtId="0" fontId="18" fillId="29" borderId="33" xfId="0" applyFont="1" applyFill="1" applyBorder="1" applyAlignment="1">
      <alignment horizontal="center" vertical="center" textRotation="90" wrapText="1"/>
    </xf>
    <xf numFmtId="0" fontId="19" fillId="18" borderId="31" xfId="0" applyFont="1" applyFill="1" applyBorder="1" applyAlignment="1">
      <alignment horizontal="center" vertical="center" textRotation="90" wrapText="1"/>
    </xf>
    <xf numFmtId="0" fontId="19" fillId="18" borderId="32" xfId="0" applyFont="1" applyFill="1" applyBorder="1" applyAlignment="1">
      <alignment horizontal="center" vertical="center" textRotation="90" wrapText="1"/>
    </xf>
    <xf numFmtId="0" fontId="19" fillId="18" borderId="33" xfId="0" applyFont="1" applyFill="1" applyBorder="1" applyAlignment="1">
      <alignment horizontal="center" vertical="center" textRotation="90" wrapText="1"/>
    </xf>
    <xf numFmtId="0" fontId="18" fillId="21" borderId="31" xfId="0" applyFont="1" applyFill="1" applyBorder="1" applyAlignment="1">
      <alignment horizontal="center" vertical="center" textRotation="90" wrapText="1"/>
    </xf>
    <xf numFmtId="0" fontId="18" fillId="21" borderId="32" xfId="0" applyFont="1" applyFill="1" applyBorder="1" applyAlignment="1">
      <alignment horizontal="center" vertical="center" textRotation="90" wrapText="1"/>
    </xf>
    <xf numFmtId="0" fontId="18" fillId="21" borderId="33" xfId="0" applyFont="1" applyFill="1" applyBorder="1" applyAlignment="1">
      <alignment horizontal="center" vertical="center" textRotation="90" wrapText="1"/>
    </xf>
    <xf numFmtId="0" fontId="12" fillId="12" borderId="31" xfId="0" applyFont="1" applyFill="1" applyBorder="1" applyAlignment="1">
      <alignment horizontal="center" vertical="center" textRotation="90"/>
    </xf>
    <xf numFmtId="0" fontId="12" fillId="12" borderId="32" xfId="0" applyFont="1" applyFill="1" applyBorder="1" applyAlignment="1">
      <alignment horizontal="center" vertical="center" textRotation="90"/>
    </xf>
    <xf numFmtId="0" fontId="12" fillId="12" borderId="33" xfId="0" applyFont="1" applyFill="1" applyBorder="1" applyAlignment="1">
      <alignment horizontal="center" vertical="center" textRotation="90"/>
    </xf>
    <xf numFmtId="0" fontId="12" fillId="4" borderId="31" xfId="0" applyFont="1" applyFill="1" applyBorder="1" applyAlignment="1">
      <alignment horizontal="center" vertical="center" textRotation="90"/>
    </xf>
    <xf numFmtId="0" fontId="12" fillId="4" borderId="32" xfId="0" applyFont="1" applyFill="1" applyBorder="1" applyAlignment="1">
      <alignment horizontal="center" vertical="center" textRotation="90"/>
    </xf>
    <xf numFmtId="0" fontId="18" fillId="13" borderId="31" xfId="0" applyFont="1" applyFill="1" applyBorder="1" applyAlignment="1">
      <alignment horizontal="center" vertical="center" textRotation="90"/>
    </xf>
    <xf numFmtId="0" fontId="18" fillId="13" borderId="32" xfId="0" applyFont="1" applyFill="1" applyBorder="1" applyAlignment="1">
      <alignment horizontal="center" vertical="center" textRotation="90"/>
    </xf>
    <xf numFmtId="0" fontId="18" fillId="13" borderId="33" xfId="0" applyFont="1" applyFill="1" applyBorder="1" applyAlignment="1">
      <alignment horizontal="center" vertical="center" textRotation="90"/>
    </xf>
    <xf numFmtId="0" fontId="18" fillId="20" borderId="31" xfId="0" applyFont="1" applyFill="1" applyBorder="1" applyAlignment="1">
      <alignment horizontal="center" vertical="center" textRotation="90" wrapText="1"/>
    </xf>
    <xf numFmtId="0" fontId="18" fillId="20" borderId="32" xfId="0" applyFont="1" applyFill="1" applyBorder="1" applyAlignment="1">
      <alignment horizontal="center" vertical="center" textRotation="90" wrapText="1"/>
    </xf>
    <xf numFmtId="0" fontId="18" fillId="20" borderId="33" xfId="0" applyFont="1" applyFill="1" applyBorder="1" applyAlignment="1">
      <alignment horizontal="center" vertical="center" textRotation="90" wrapText="1"/>
    </xf>
    <xf numFmtId="0" fontId="18" fillId="14" borderId="31" xfId="0" applyFont="1" applyFill="1" applyBorder="1" applyAlignment="1">
      <alignment horizontal="center" vertical="center" textRotation="90"/>
    </xf>
    <xf numFmtId="0" fontId="18" fillId="14" borderId="32" xfId="0" applyFont="1" applyFill="1" applyBorder="1" applyAlignment="1">
      <alignment horizontal="center" vertical="center" textRotation="90"/>
    </xf>
    <xf numFmtId="0" fontId="18" fillId="14" borderId="33" xfId="0" applyFont="1" applyFill="1" applyBorder="1" applyAlignment="1">
      <alignment horizontal="center" vertical="center" textRotation="90"/>
    </xf>
    <xf numFmtId="0" fontId="19" fillId="18" borderId="31" xfId="0" applyFont="1" applyFill="1" applyBorder="1" applyAlignment="1">
      <alignment horizontal="center" vertical="center" textRotation="90"/>
    </xf>
    <xf numFmtId="0" fontId="19" fillId="18" borderId="33" xfId="0" applyFont="1" applyFill="1" applyBorder="1" applyAlignment="1">
      <alignment horizontal="center" vertical="center" textRotation="90"/>
    </xf>
    <xf numFmtId="0" fontId="9" fillId="5" borderId="41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49" fontId="14" fillId="0" borderId="19" xfId="0" applyNumberFormat="1" applyFont="1" applyBorder="1" applyAlignment="1" applyProtection="1">
      <alignment horizontal="center" vertical="center"/>
      <protection locked="0"/>
    </xf>
    <xf numFmtId="49" fontId="14" fillId="0" borderId="3" xfId="0" applyNumberFormat="1" applyFont="1" applyBorder="1" applyAlignment="1" applyProtection="1">
      <alignment horizontal="center" vertical="center"/>
      <protection locked="0"/>
    </xf>
    <xf numFmtId="49" fontId="14" fillId="0" borderId="39" xfId="0" applyNumberFormat="1" applyFont="1" applyBorder="1" applyAlignment="1" applyProtection="1">
      <alignment horizontal="center" vertical="center"/>
      <protection locked="0"/>
    </xf>
    <xf numFmtId="49" fontId="14" fillId="0" borderId="59" xfId="0" applyNumberFormat="1" applyFont="1" applyBorder="1" applyAlignment="1" applyProtection="1">
      <alignment horizontal="center" vertical="center"/>
      <protection locked="0"/>
    </xf>
    <xf numFmtId="49" fontId="14" fillId="0" borderId="43" xfId="0" applyNumberFormat="1" applyFont="1" applyBorder="1" applyAlignment="1" applyProtection="1">
      <alignment horizontal="center" vertical="center"/>
      <protection locked="0"/>
    </xf>
    <xf numFmtId="49" fontId="16" fillId="0" borderId="39" xfId="0" applyNumberFormat="1" applyFont="1" applyBorder="1" applyAlignment="1" applyProtection="1">
      <alignment horizontal="center" vertical="center"/>
      <protection locked="0"/>
    </xf>
    <xf numFmtId="49" fontId="16" fillId="0" borderId="59" xfId="0" applyNumberFormat="1" applyFont="1" applyBorder="1" applyAlignment="1" applyProtection="1">
      <alignment horizontal="center" vertical="center"/>
      <protection locked="0"/>
    </xf>
    <xf numFmtId="49" fontId="16" fillId="0" borderId="43" xfId="0" applyNumberFormat="1" applyFont="1" applyBorder="1" applyAlignment="1" applyProtection="1">
      <alignment horizontal="center" vertical="center"/>
      <protection locked="0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49" fontId="14" fillId="0" borderId="16" xfId="0" applyNumberFormat="1" applyFont="1" applyBorder="1" applyAlignment="1" applyProtection="1">
      <alignment horizontal="center" vertical="center"/>
      <protection locked="0"/>
    </xf>
    <xf numFmtId="49" fontId="14" fillId="0" borderId="17" xfId="0" applyNumberFormat="1" applyFont="1" applyBorder="1" applyAlignment="1" applyProtection="1">
      <alignment horizontal="center" vertical="center"/>
      <protection locked="0"/>
    </xf>
    <xf numFmtId="49" fontId="14" fillId="0" borderId="18" xfId="0" applyNumberFormat="1" applyFont="1" applyBorder="1" applyAlignment="1" applyProtection="1">
      <alignment horizontal="center" vertical="center"/>
      <protection locked="0"/>
    </xf>
    <xf numFmtId="0" fontId="15" fillId="6" borderId="28" xfId="0" applyFont="1" applyFill="1" applyBorder="1" applyAlignment="1">
      <alignment horizontal="left" vertical="center"/>
    </xf>
    <xf numFmtId="0" fontId="15" fillId="6" borderId="29" xfId="0" applyFont="1" applyFill="1" applyBorder="1" applyAlignment="1">
      <alignment horizontal="left" vertical="center"/>
    </xf>
    <xf numFmtId="49" fontId="16" fillId="0" borderId="13" xfId="0" applyNumberFormat="1" applyFont="1" applyBorder="1" applyAlignment="1" applyProtection="1">
      <alignment horizontal="center" vertical="center"/>
      <protection locked="0"/>
    </xf>
    <xf numFmtId="49" fontId="16" fillId="0" borderId="15" xfId="0" applyNumberFormat="1" applyFont="1" applyBorder="1" applyAlignment="1" applyProtection="1">
      <alignment horizontal="center" vertical="center"/>
      <protection locked="0"/>
    </xf>
    <xf numFmtId="49" fontId="16" fillId="0" borderId="23" xfId="0" applyNumberFormat="1" applyFont="1" applyBorder="1" applyAlignment="1" applyProtection="1">
      <alignment horizontal="center" vertical="center"/>
      <protection locked="0"/>
    </xf>
    <xf numFmtId="49" fontId="14" fillId="0" borderId="13" xfId="0" applyNumberFormat="1" applyFont="1" applyBorder="1" applyAlignment="1" applyProtection="1">
      <alignment horizontal="center" vertical="center"/>
      <protection locked="0"/>
    </xf>
    <xf numFmtId="49" fontId="14" fillId="0" borderId="15" xfId="0" applyNumberFormat="1" applyFont="1" applyBorder="1" applyAlignment="1" applyProtection="1">
      <alignment horizontal="center" vertical="center"/>
      <protection locked="0"/>
    </xf>
    <xf numFmtId="49" fontId="14" fillId="0" borderId="23" xfId="0" applyNumberFormat="1" applyFont="1" applyBorder="1" applyAlignment="1" applyProtection="1">
      <alignment horizontal="center" vertical="center"/>
      <protection locked="0"/>
    </xf>
    <xf numFmtId="0" fontId="18" fillId="30" borderId="31" xfId="0" applyFont="1" applyFill="1" applyBorder="1" applyAlignment="1">
      <alignment horizontal="center" vertical="center" textRotation="90" wrapText="1"/>
    </xf>
    <xf numFmtId="0" fontId="18" fillId="30" borderId="32" xfId="0" applyFont="1" applyFill="1" applyBorder="1" applyAlignment="1">
      <alignment horizontal="center" vertical="center" textRotation="90" wrapText="1"/>
    </xf>
    <xf numFmtId="0" fontId="18" fillId="30" borderId="33" xfId="0" applyFont="1" applyFill="1" applyBorder="1" applyAlignment="1">
      <alignment horizontal="center" vertical="center" textRotation="90" wrapText="1"/>
    </xf>
    <xf numFmtId="0" fontId="18" fillId="28" borderId="31" xfId="0" applyFont="1" applyFill="1" applyBorder="1" applyAlignment="1">
      <alignment horizontal="center" vertical="center" textRotation="90" wrapText="1"/>
    </xf>
    <xf numFmtId="0" fontId="18" fillId="28" borderId="32" xfId="0" applyFont="1" applyFill="1" applyBorder="1" applyAlignment="1">
      <alignment horizontal="center" vertical="center" textRotation="90" wrapText="1"/>
    </xf>
    <xf numFmtId="0" fontId="18" fillId="28" borderId="33" xfId="0" applyFont="1" applyFill="1" applyBorder="1" applyAlignment="1">
      <alignment horizontal="center" vertical="center" textRotation="90" wrapText="1"/>
    </xf>
    <xf numFmtId="49" fontId="16" fillId="0" borderId="19" xfId="0" applyNumberFormat="1" applyFont="1" applyBorder="1" applyAlignment="1" applyProtection="1">
      <alignment horizontal="center" vertical="center"/>
      <protection locked="0"/>
    </xf>
    <xf numFmtId="49" fontId="16" fillId="0" borderId="3" xfId="0" applyNumberFormat="1" applyFont="1" applyBorder="1" applyAlignment="1" applyProtection="1">
      <alignment horizontal="center" vertical="center"/>
      <protection locked="0"/>
    </xf>
    <xf numFmtId="49" fontId="16" fillId="0" borderId="26" xfId="0" applyNumberFormat="1" applyFont="1" applyBorder="1" applyAlignment="1" applyProtection="1">
      <alignment horizontal="center" vertical="center"/>
      <protection locked="0"/>
    </xf>
    <xf numFmtId="0" fontId="18" fillId="17" borderId="31" xfId="0" applyFont="1" applyFill="1" applyBorder="1" applyAlignment="1">
      <alignment horizontal="center" vertical="center" textRotation="90"/>
    </xf>
    <xf numFmtId="0" fontId="18" fillId="17" borderId="32" xfId="0" applyFont="1" applyFill="1" applyBorder="1" applyAlignment="1">
      <alignment horizontal="center" vertical="center" textRotation="90"/>
    </xf>
    <xf numFmtId="0" fontId="18" fillId="17" borderId="33" xfId="0" applyFont="1" applyFill="1" applyBorder="1" applyAlignment="1">
      <alignment horizontal="center" vertical="center" textRotation="90"/>
    </xf>
    <xf numFmtId="0" fontId="18" fillId="19" borderId="31" xfId="0" applyFont="1" applyFill="1" applyBorder="1" applyAlignment="1">
      <alignment horizontal="center" vertical="center" textRotation="90" wrapText="1"/>
    </xf>
    <xf numFmtId="0" fontId="18" fillId="19" borderId="32" xfId="0" applyFont="1" applyFill="1" applyBorder="1" applyAlignment="1">
      <alignment horizontal="center" vertical="center" textRotation="90" wrapText="1"/>
    </xf>
    <xf numFmtId="0" fontId="18" fillId="19" borderId="33" xfId="0" applyFont="1" applyFill="1" applyBorder="1" applyAlignment="1">
      <alignment horizontal="center" vertical="center" textRotation="90" wrapText="1"/>
    </xf>
    <xf numFmtId="0" fontId="18" fillId="18" borderId="31" xfId="0" applyFont="1" applyFill="1" applyBorder="1" applyAlignment="1">
      <alignment horizontal="center" vertical="center" textRotation="90"/>
    </xf>
    <xf numFmtId="0" fontId="18" fillId="18" borderId="32" xfId="0" applyFont="1" applyFill="1" applyBorder="1" applyAlignment="1">
      <alignment horizontal="center" vertical="center" textRotation="90"/>
    </xf>
    <xf numFmtId="0" fontId="19" fillId="24" borderId="83" xfId="0" applyFont="1" applyFill="1" applyBorder="1" applyAlignment="1">
      <alignment horizontal="center" vertical="center" textRotation="90" wrapText="1"/>
    </xf>
    <xf numFmtId="0" fontId="19" fillId="24" borderId="34" xfId="0" applyFont="1" applyFill="1" applyBorder="1" applyAlignment="1">
      <alignment horizontal="center" vertical="center" textRotation="90" wrapText="1"/>
    </xf>
    <xf numFmtId="0" fontId="19" fillId="24" borderId="40" xfId="0" applyFont="1" applyFill="1" applyBorder="1" applyAlignment="1">
      <alignment horizontal="center" vertical="center" textRotation="90" wrapText="1"/>
    </xf>
    <xf numFmtId="0" fontId="24" fillId="0" borderId="45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textRotation="90" wrapText="1"/>
    </xf>
    <xf numFmtId="0" fontId="25" fillId="0" borderId="24" xfId="0" applyFont="1" applyBorder="1" applyAlignment="1">
      <alignment horizontal="center" vertical="center" textRotation="90" wrapText="1"/>
    </xf>
    <xf numFmtId="0" fontId="4" fillId="2" borderId="4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</cellXfs>
  <cellStyles count="84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3" builtinId="9" hidden="1"/>
    <cellStyle name="Collegamento ipertestuale visitato" xfId="64" builtinId="9" hidden="1"/>
    <cellStyle name="Collegamento ipertestuale visitato" xfId="65" builtinId="9" hidden="1"/>
    <cellStyle name="Collegamento ipertestuale visitato" xfId="66" builtinId="9" hidden="1"/>
    <cellStyle name="Collegamento ipertestuale visitato" xfId="67" builtinId="9" hidden="1"/>
    <cellStyle name="Collegamento ipertestuale visitato" xfId="68" builtinId="9" hidden="1"/>
    <cellStyle name="Collegamento ipertestuale visitato" xfId="69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3" builtinId="9" hidden="1"/>
    <cellStyle name="Collegamento ipertestuale visitato" xfId="74" builtinId="9" hidden="1"/>
    <cellStyle name="Collegamento ipertestuale visitato" xfId="75" builtinId="9" hidden="1"/>
    <cellStyle name="Collegamento ipertestuale visitato" xfId="76" builtinId="9" hidden="1"/>
    <cellStyle name="Collegamento ipertestuale visitato" xfId="77" builtinId="9" hidden="1"/>
    <cellStyle name="Collegamento ipertestuale visitato" xfId="78" builtinId="9" hidden="1"/>
    <cellStyle name="Collegamento ipertestuale visitato" xfId="79" builtinId="9" hidden="1"/>
    <cellStyle name="Collegamento ipertestuale visitato" xfId="80" builtinId="9" hidden="1"/>
    <cellStyle name="Collegamento ipertestuale visitato" xfId="81" builtinId="9" hidden="1"/>
    <cellStyle name="Collegamento ipertestuale visitato" xfId="82" builtinId="9" hidden="1"/>
    <cellStyle name="Collegamento ipertestuale visitato" xfId="83" builtinId="9" hidden="1"/>
    <cellStyle name="Normale" xfId="0" builtinId="0"/>
    <cellStyle name="Normale 2" xfId="71" xr:uid="{00000000-0005-0000-0000-000053000000}"/>
  </cellStyles>
  <dxfs count="0"/>
  <tableStyles count="0" defaultTableStyle="TableStyleMedium9" defaultPivotStyle="PivotStyleLight16"/>
  <colors>
    <mruColors>
      <color rgb="FFCC3300"/>
      <color rgb="FFD19D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17"/>
  <sheetViews>
    <sheetView tabSelected="1" workbookViewId="0">
      <pane xSplit="6" ySplit="6" topLeftCell="G154" activePane="bottomRight" state="frozen"/>
      <selection pane="topRight" activeCell="G1" sqref="G1"/>
      <selection pane="bottomLeft" activeCell="A3" sqref="A3"/>
      <selection pane="bottomRight" activeCell="B154" sqref="B154"/>
    </sheetView>
  </sheetViews>
  <sheetFormatPr defaultColWidth="11.26953125" defaultRowHeight="15" customHeight="1"/>
  <cols>
    <col min="1" max="1" width="5.7265625" style="7" customWidth="1"/>
    <col min="2" max="2" width="20.453125" customWidth="1"/>
    <col min="3" max="3" width="22.26953125" customWidth="1"/>
    <col min="4" max="4" width="8.81640625" customWidth="1"/>
    <col min="5" max="5" width="7.81640625" customWidth="1"/>
    <col min="6" max="6" width="9" customWidth="1"/>
    <col min="7" max="7" width="11" customWidth="1"/>
    <col min="8" max="8" width="7.81640625" customWidth="1"/>
    <col min="9" max="30" width="8.7265625" customWidth="1"/>
  </cols>
  <sheetData>
    <row r="1" spans="1:38" s="62" customFormat="1" ht="16.05" customHeight="1">
      <c r="A1" s="486" t="s">
        <v>318</v>
      </c>
      <c r="B1" s="488" t="s">
        <v>92</v>
      </c>
      <c r="C1" s="489"/>
      <c r="D1" s="489"/>
      <c r="E1" s="489"/>
      <c r="F1" s="490"/>
      <c r="G1" s="448" t="s">
        <v>162</v>
      </c>
      <c r="H1" s="449"/>
      <c r="I1" s="449"/>
      <c r="J1" s="449"/>
      <c r="K1" s="449"/>
      <c r="L1" s="450"/>
      <c r="M1" s="3"/>
      <c r="N1" s="437" t="s">
        <v>54</v>
      </c>
      <c r="O1" s="438"/>
      <c r="P1" s="438"/>
      <c r="Q1" s="438"/>
      <c r="R1" s="438"/>
      <c r="S1" s="438"/>
      <c r="T1" s="438"/>
      <c r="U1" s="439"/>
    </row>
    <row r="2" spans="1:38" s="62" customFormat="1" ht="16.05" customHeight="1">
      <c r="A2" s="486"/>
      <c r="B2" s="63" t="s">
        <v>97</v>
      </c>
      <c r="C2" s="394"/>
      <c r="D2" s="394"/>
      <c r="E2" s="394"/>
      <c r="F2" s="395"/>
      <c r="G2" s="14" t="s">
        <v>55</v>
      </c>
      <c r="H2" s="451"/>
      <c r="I2" s="452"/>
      <c r="J2" s="452"/>
      <c r="K2" s="452"/>
      <c r="L2" s="453"/>
      <c r="M2" s="4"/>
      <c r="N2" s="454" t="s">
        <v>56</v>
      </c>
      <c r="O2" s="455"/>
      <c r="P2" s="468"/>
      <c r="Q2" s="469"/>
      <c r="R2" s="469"/>
      <c r="S2" s="469"/>
      <c r="T2" s="469"/>
      <c r="U2" s="470"/>
    </row>
    <row r="3" spans="1:38" s="62" customFormat="1" ht="16.05" customHeight="1">
      <c r="A3" s="486"/>
      <c r="B3" s="64" t="s">
        <v>61</v>
      </c>
      <c r="C3" s="394"/>
      <c r="D3" s="394"/>
      <c r="E3" s="394"/>
      <c r="F3" s="395"/>
      <c r="G3" s="15" t="s">
        <v>57</v>
      </c>
      <c r="H3" s="456"/>
      <c r="I3" s="457"/>
      <c r="J3" s="457"/>
      <c r="K3" s="457"/>
      <c r="L3" s="458"/>
      <c r="M3" s="4"/>
      <c r="N3" s="20" t="s">
        <v>57</v>
      </c>
      <c r="O3" s="468"/>
      <c r="P3" s="469"/>
      <c r="Q3" s="469"/>
      <c r="R3" s="469"/>
      <c r="S3" s="469"/>
      <c r="T3" s="469"/>
      <c r="U3" s="470"/>
    </row>
    <row r="4" spans="1:38" s="62" customFormat="1" ht="16.05" customHeight="1">
      <c r="A4" s="486"/>
      <c r="B4" s="64" t="s">
        <v>314</v>
      </c>
      <c r="C4" s="348" t="s">
        <v>311</v>
      </c>
      <c r="D4" s="68" t="s">
        <v>90</v>
      </c>
      <c r="E4" s="482" t="s">
        <v>80</v>
      </c>
      <c r="F4" s="483"/>
      <c r="G4" s="27" t="s">
        <v>58</v>
      </c>
      <c r="H4" s="459"/>
      <c r="I4" s="460"/>
      <c r="J4" s="460"/>
      <c r="K4" s="460"/>
      <c r="L4" s="461"/>
      <c r="M4" s="4"/>
      <c r="N4" s="17" t="s">
        <v>58</v>
      </c>
      <c r="O4" s="440"/>
      <c r="P4" s="441"/>
      <c r="Q4" s="441"/>
      <c r="R4" s="441"/>
      <c r="S4" s="441"/>
      <c r="T4" s="26" t="s">
        <v>89</v>
      </c>
      <c r="U4" s="25"/>
    </row>
    <row r="5" spans="1:38" s="62" customFormat="1" ht="16.05" customHeight="1">
      <c r="A5" s="486"/>
      <c r="B5" s="347" t="s">
        <v>163</v>
      </c>
      <c r="C5" s="66"/>
      <c r="D5" s="69" t="s">
        <v>91</v>
      </c>
      <c r="E5" s="484"/>
      <c r="F5" s="485"/>
      <c r="G5" s="16" t="s">
        <v>59</v>
      </c>
      <c r="H5" s="18"/>
      <c r="I5" s="19" t="s">
        <v>60</v>
      </c>
      <c r="J5" s="459"/>
      <c r="K5" s="460"/>
      <c r="L5" s="461"/>
      <c r="M5" s="5"/>
      <c r="N5" s="67" t="s">
        <v>63</v>
      </c>
      <c r="O5" s="442"/>
      <c r="P5" s="443"/>
      <c r="Q5" s="444"/>
      <c r="R5" s="70" t="s">
        <v>62</v>
      </c>
      <c r="S5" s="445"/>
      <c r="T5" s="446"/>
      <c r="U5" s="447"/>
      <c r="V5" s="65"/>
    </row>
    <row r="6" spans="1:38" ht="19.05" customHeight="1">
      <c r="A6" s="487"/>
      <c r="B6" s="1" t="s">
        <v>205</v>
      </c>
      <c r="C6" s="115" t="s">
        <v>0</v>
      </c>
      <c r="D6" s="115" t="s">
        <v>200</v>
      </c>
      <c r="E6" s="116" t="s">
        <v>1</v>
      </c>
      <c r="F6" s="115" t="s">
        <v>2</v>
      </c>
      <c r="G6" s="115" t="s">
        <v>3</v>
      </c>
      <c r="H6" s="1"/>
      <c r="I6" s="24" t="s">
        <v>96</v>
      </c>
      <c r="J6" s="24" t="s">
        <v>96</v>
      </c>
      <c r="K6" s="24" t="s">
        <v>96</v>
      </c>
      <c r="L6" s="24" t="s">
        <v>96</v>
      </c>
      <c r="M6" s="24" t="s">
        <v>96</v>
      </c>
      <c r="N6" s="24" t="s">
        <v>96</v>
      </c>
      <c r="O6" s="24" t="s">
        <v>96</v>
      </c>
      <c r="P6" s="24" t="s">
        <v>96</v>
      </c>
      <c r="Q6" s="24" t="s">
        <v>96</v>
      </c>
      <c r="R6" s="24" t="s">
        <v>96</v>
      </c>
      <c r="S6" s="24" t="s">
        <v>96</v>
      </c>
      <c r="T6" s="24" t="s">
        <v>96</v>
      </c>
      <c r="U6" s="24" t="s">
        <v>96</v>
      </c>
      <c r="V6" s="24" t="s">
        <v>96</v>
      </c>
      <c r="W6" s="24" t="s">
        <v>96</v>
      </c>
      <c r="X6" s="24" t="s">
        <v>96</v>
      </c>
      <c r="Y6" s="24" t="s">
        <v>96</v>
      </c>
      <c r="Z6" s="24" t="s">
        <v>96</v>
      </c>
    </row>
    <row r="7" spans="1:38" s="6" customFormat="1" ht="32.4">
      <c r="A7" s="396" t="s">
        <v>140</v>
      </c>
      <c r="B7" s="349" t="s">
        <v>249</v>
      </c>
      <c r="C7" s="349" t="s">
        <v>67</v>
      </c>
      <c r="D7" s="375" t="s">
        <v>276</v>
      </c>
      <c r="E7" s="352">
        <v>8.5</v>
      </c>
      <c r="F7" s="54">
        <f>SUM(I7:Z7)</f>
        <v>0</v>
      </c>
      <c r="G7" s="376">
        <f t="shared" ref="G7:G51" si="0">F7*E7</f>
        <v>0</v>
      </c>
      <c r="H7" s="290" t="s">
        <v>315</v>
      </c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42"/>
      <c r="U7" s="342"/>
      <c r="V7" s="342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42"/>
      <c r="AH7" s="342"/>
      <c r="AI7" s="342"/>
      <c r="AJ7" s="342"/>
      <c r="AK7" s="341"/>
      <c r="AL7" s="341"/>
    </row>
    <row r="8" spans="1:38" s="6" customFormat="1" ht="32.4">
      <c r="A8" s="397"/>
      <c r="B8" s="129" t="s">
        <v>215</v>
      </c>
      <c r="C8" s="8" t="s">
        <v>66</v>
      </c>
      <c r="D8" s="9" t="s">
        <v>276</v>
      </c>
      <c r="E8" s="10">
        <v>10</v>
      </c>
      <c r="F8" s="33">
        <f t="shared" ref="F8:F84" si="1">SUM(I8:Z8)</f>
        <v>0</v>
      </c>
      <c r="G8" s="39">
        <f t="shared" si="0"/>
        <v>0</v>
      </c>
      <c r="H8" s="11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342"/>
      <c r="AD8" s="342"/>
      <c r="AE8" s="342"/>
      <c r="AF8" s="342"/>
      <c r="AG8" s="342"/>
      <c r="AH8" s="342"/>
      <c r="AI8" s="342"/>
      <c r="AJ8" s="342"/>
      <c r="AK8" s="341"/>
      <c r="AL8" s="341"/>
    </row>
    <row r="9" spans="1:38" s="6" customFormat="1" ht="32.4">
      <c r="A9" s="397"/>
      <c r="B9" s="258" t="s">
        <v>216</v>
      </c>
      <c r="C9" s="169" t="s">
        <v>5</v>
      </c>
      <c r="D9" s="167" t="s">
        <v>276</v>
      </c>
      <c r="E9" s="259">
        <v>9.5</v>
      </c>
      <c r="F9" s="260">
        <f t="shared" si="1"/>
        <v>0</v>
      </c>
      <c r="G9" s="39">
        <f t="shared" si="0"/>
        <v>0</v>
      </c>
      <c r="H9" s="28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1"/>
      <c r="AL9" s="341"/>
    </row>
    <row r="10" spans="1:38" s="6" customFormat="1" ht="25.95" customHeight="1">
      <c r="A10" s="397"/>
      <c r="B10" s="248" t="s">
        <v>247</v>
      </c>
      <c r="C10" s="169" t="s">
        <v>280</v>
      </c>
      <c r="D10" s="170" t="s">
        <v>276</v>
      </c>
      <c r="E10" s="171">
        <v>8.5</v>
      </c>
      <c r="F10" s="32">
        <f t="shared" si="1"/>
        <v>0</v>
      </c>
      <c r="G10" s="103">
        <f t="shared" si="0"/>
        <v>0</v>
      </c>
      <c r="H10" s="28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1"/>
      <c r="AL10" s="341"/>
    </row>
    <row r="11" spans="1:38" s="6" customFormat="1" ht="32.4">
      <c r="A11" s="397"/>
      <c r="B11" s="292" t="s">
        <v>217</v>
      </c>
      <c r="C11" s="209" t="s">
        <v>65</v>
      </c>
      <c r="D11" s="293" t="s">
        <v>276</v>
      </c>
      <c r="E11" s="294">
        <v>9.8000000000000007</v>
      </c>
      <c r="F11" s="83">
        <f t="shared" si="1"/>
        <v>0</v>
      </c>
      <c r="G11" s="84">
        <f t="shared" si="0"/>
        <v>0</v>
      </c>
      <c r="H11" s="290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1"/>
      <c r="AL11" s="341"/>
    </row>
    <row r="12" spans="1:38" s="6" customFormat="1" ht="28.2" customHeight="1">
      <c r="A12" s="397"/>
      <c r="B12" s="246" t="s">
        <v>248</v>
      </c>
      <c r="C12" s="224" t="s">
        <v>245</v>
      </c>
      <c r="D12" s="245" t="s">
        <v>22</v>
      </c>
      <c r="E12" s="132">
        <v>5</v>
      </c>
      <c r="F12" s="33">
        <f t="shared" si="1"/>
        <v>0</v>
      </c>
      <c r="G12" s="39">
        <f t="shared" si="0"/>
        <v>0</v>
      </c>
      <c r="H12" s="11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42"/>
      <c r="AD12" s="342"/>
      <c r="AE12" s="342"/>
      <c r="AF12" s="342"/>
      <c r="AG12" s="342"/>
      <c r="AH12" s="342"/>
      <c r="AI12" s="342"/>
      <c r="AJ12" s="342"/>
      <c r="AK12" s="341"/>
      <c r="AL12" s="341"/>
    </row>
    <row r="13" spans="1:38" s="6" customFormat="1" ht="27" customHeight="1">
      <c r="A13" s="397"/>
      <c r="B13" s="377" t="s">
        <v>98</v>
      </c>
      <c r="C13" s="350" t="s">
        <v>99</v>
      </c>
      <c r="D13" s="378" t="s">
        <v>276</v>
      </c>
      <c r="E13" s="379">
        <v>5</v>
      </c>
      <c r="F13" s="54">
        <f t="shared" si="1"/>
        <v>0</v>
      </c>
      <c r="G13" s="376">
        <f t="shared" si="0"/>
        <v>0</v>
      </c>
      <c r="H13" s="290" t="s">
        <v>315</v>
      </c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1"/>
      <c r="AL13" s="341"/>
    </row>
    <row r="14" spans="1:38" s="6" customFormat="1" ht="32.4">
      <c r="A14" s="398"/>
      <c r="B14" s="76" t="s">
        <v>218</v>
      </c>
      <c r="C14" s="77" t="s">
        <v>64</v>
      </c>
      <c r="D14" s="78" t="s">
        <v>276</v>
      </c>
      <c r="E14" s="79">
        <v>9.8000000000000007</v>
      </c>
      <c r="F14" s="244">
        <f t="shared" si="1"/>
        <v>0</v>
      </c>
      <c r="G14" s="91">
        <f t="shared" si="0"/>
        <v>0</v>
      </c>
      <c r="H14" s="290"/>
      <c r="I14" s="342"/>
      <c r="J14" s="342"/>
      <c r="K14" s="342"/>
      <c r="L14" s="342"/>
      <c r="M14" s="342"/>
      <c r="N14" s="342"/>
      <c r="O14" s="342"/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1"/>
      <c r="AL14" s="341"/>
    </row>
    <row r="15" spans="1:38" s="6" customFormat="1" ht="48.6">
      <c r="A15" s="396" t="s">
        <v>141</v>
      </c>
      <c r="B15" s="349" t="s">
        <v>203</v>
      </c>
      <c r="C15" s="350" t="s">
        <v>199</v>
      </c>
      <c r="D15" s="351" t="s">
        <v>4</v>
      </c>
      <c r="E15" s="352">
        <v>10.8</v>
      </c>
      <c r="F15" s="353">
        <f>SUM(I15:Z15)</f>
        <v>0</v>
      </c>
      <c r="G15" s="58">
        <f>F15*E15</f>
        <v>0</v>
      </c>
      <c r="H15" s="290" t="s">
        <v>315</v>
      </c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1"/>
      <c r="AL15" s="341"/>
    </row>
    <row r="16" spans="1:38" s="6" customFormat="1" ht="30.45" customHeight="1">
      <c r="A16" s="397"/>
      <c r="B16" s="117" t="s">
        <v>222</v>
      </c>
      <c r="C16" s="118" t="s">
        <v>219</v>
      </c>
      <c r="D16" s="119" t="s">
        <v>220</v>
      </c>
      <c r="E16" s="120">
        <v>9</v>
      </c>
      <c r="F16" s="121">
        <f>SUM(I16:Z16)</f>
        <v>0</v>
      </c>
      <c r="G16" s="52">
        <f>F16*E16</f>
        <v>0</v>
      </c>
      <c r="H16" s="28"/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1"/>
      <c r="AL16" s="341"/>
    </row>
    <row r="17" spans="1:38" s="6" customFormat="1" ht="37.799999999999997" customHeight="1">
      <c r="A17" s="397"/>
      <c r="B17" s="117" t="s">
        <v>221</v>
      </c>
      <c r="C17" s="118" t="s">
        <v>219</v>
      </c>
      <c r="D17" s="119" t="s">
        <v>220</v>
      </c>
      <c r="E17" s="120">
        <v>9</v>
      </c>
      <c r="F17" s="121">
        <f>SUM(I17:Z17)</f>
        <v>0</v>
      </c>
      <c r="G17" s="52">
        <f>F17*E17</f>
        <v>0</v>
      </c>
      <c r="H17" s="28"/>
      <c r="I17" s="342"/>
      <c r="J17" s="342"/>
      <c r="K17" s="342"/>
      <c r="L17" s="342"/>
      <c r="M17" s="342"/>
      <c r="N17" s="342"/>
      <c r="O17" s="342"/>
      <c r="P17" s="342"/>
      <c r="Q17" s="342"/>
      <c r="R17" s="342"/>
      <c r="S17" s="342"/>
      <c r="T17" s="342"/>
      <c r="U17" s="342"/>
      <c r="V17" s="342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342"/>
      <c r="AH17" s="342"/>
      <c r="AI17" s="342"/>
      <c r="AJ17" s="342"/>
      <c r="AK17" s="341"/>
      <c r="AL17" s="341"/>
    </row>
    <row r="18" spans="1:38" s="6" customFormat="1" ht="48.6">
      <c r="A18" s="397"/>
      <c r="B18" s="349" t="s">
        <v>204</v>
      </c>
      <c r="C18" s="350" t="s">
        <v>138</v>
      </c>
      <c r="D18" s="351" t="s">
        <v>4</v>
      </c>
      <c r="E18" s="352">
        <v>16</v>
      </c>
      <c r="F18" s="353">
        <f t="shared" si="1"/>
        <v>0</v>
      </c>
      <c r="G18" s="58">
        <f t="shared" si="0"/>
        <v>0</v>
      </c>
      <c r="H18" s="290" t="s">
        <v>315</v>
      </c>
      <c r="I18" s="342"/>
      <c r="J18" s="342"/>
      <c r="K18" s="342"/>
      <c r="L18" s="342"/>
      <c r="M18" s="342"/>
      <c r="N18" s="342"/>
      <c r="O18" s="342"/>
      <c r="P18" s="342"/>
      <c r="Q18" s="342"/>
      <c r="R18" s="342"/>
      <c r="S18" s="342"/>
      <c r="T18" s="342"/>
      <c r="U18" s="342"/>
      <c r="V18" s="342"/>
      <c r="W18" s="342"/>
      <c r="X18" s="342"/>
      <c r="Y18" s="342"/>
      <c r="Z18" s="342"/>
      <c r="AA18" s="342"/>
      <c r="AB18" s="342"/>
      <c r="AC18" s="342"/>
      <c r="AD18" s="342"/>
      <c r="AE18" s="342"/>
      <c r="AF18" s="342"/>
      <c r="AG18" s="342"/>
      <c r="AH18" s="342"/>
      <c r="AI18" s="342"/>
      <c r="AJ18" s="342"/>
      <c r="AK18" s="341"/>
      <c r="AL18" s="341"/>
    </row>
    <row r="19" spans="1:38" s="6" customFormat="1" ht="58.8" customHeight="1">
      <c r="A19" s="397"/>
      <c r="B19" s="125" t="s">
        <v>214</v>
      </c>
      <c r="C19" s="126" t="s">
        <v>139</v>
      </c>
      <c r="D19" s="127" t="s">
        <v>4</v>
      </c>
      <c r="E19" s="128">
        <v>21</v>
      </c>
      <c r="F19" s="256">
        <f t="shared" si="1"/>
        <v>0</v>
      </c>
      <c r="G19" s="257">
        <f t="shared" si="0"/>
        <v>0</v>
      </c>
      <c r="H19" s="28"/>
      <c r="I19" s="342"/>
      <c r="J19" s="342"/>
      <c r="K19" s="342"/>
      <c r="L19" s="342"/>
      <c r="M19" s="342"/>
      <c r="N19" s="34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D19" s="342"/>
      <c r="AE19" s="342"/>
      <c r="AF19" s="342"/>
      <c r="AG19" s="342"/>
      <c r="AH19" s="342"/>
      <c r="AI19" s="342"/>
      <c r="AJ19" s="342"/>
      <c r="AK19" s="341"/>
      <c r="AL19" s="341"/>
    </row>
    <row r="20" spans="1:38" s="6" customFormat="1" ht="28.05" customHeight="1">
      <c r="A20" s="396" t="s">
        <v>190</v>
      </c>
      <c r="B20" s="328" t="s">
        <v>189</v>
      </c>
      <c r="C20" s="329" t="s">
        <v>201</v>
      </c>
      <c r="D20" s="330" t="s">
        <v>4</v>
      </c>
      <c r="E20" s="331">
        <v>13.5</v>
      </c>
      <c r="F20" s="98">
        <f t="shared" ref="F20:F21" si="2">SUM(I20:Z20)</f>
        <v>0</v>
      </c>
      <c r="G20" s="99">
        <f t="shared" ref="G20:G21" si="3">F20*E20</f>
        <v>0</v>
      </c>
      <c r="H20" s="290"/>
      <c r="I20" s="342"/>
      <c r="J20" s="342"/>
      <c r="K20" s="342"/>
      <c r="L20" s="342"/>
      <c r="M20" s="342"/>
      <c r="N20" s="342"/>
      <c r="O20" s="342"/>
      <c r="P20" s="342"/>
      <c r="Q20" s="342"/>
      <c r="R20" s="342"/>
      <c r="S20" s="342"/>
      <c r="T20" s="342"/>
      <c r="U20" s="342"/>
      <c r="V20" s="342"/>
      <c r="W20" s="342"/>
      <c r="X20" s="342"/>
      <c r="Y20" s="342"/>
      <c r="Z20" s="342"/>
      <c r="AA20" s="342"/>
      <c r="AB20" s="342"/>
      <c r="AC20" s="342"/>
      <c r="AD20" s="342"/>
      <c r="AE20" s="342"/>
      <c r="AF20" s="342"/>
      <c r="AG20" s="342"/>
      <c r="AH20" s="342"/>
      <c r="AI20" s="342"/>
      <c r="AJ20" s="342"/>
      <c r="AK20" s="341"/>
      <c r="AL20" s="341"/>
    </row>
    <row r="21" spans="1:38" s="6" customFormat="1" ht="28.05" customHeight="1">
      <c r="A21" s="397"/>
      <c r="B21" s="332" t="s">
        <v>189</v>
      </c>
      <c r="C21" s="333" t="s">
        <v>202</v>
      </c>
      <c r="D21" s="334" t="s">
        <v>4</v>
      </c>
      <c r="E21" s="335">
        <v>14.5</v>
      </c>
      <c r="F21" s="336">
        <f t="shared" si="2"/>
        <v>0</v>
      </c>
      <c r="G21" s="337">
        <f t="shared" si="3"/>
        <v>0</v>
      </c>
      <c r="H21" s="290"/>
      <c r="I21" s="342"/>
      <c r="J21" s="342"/>
      <c r="K21" s="342"/>
      <c r="L21" s="342"/>
      <c r="M21" s="342"/>
      <c r="N21" s="342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2"/>
      <c r="AE21" s="342"/>
      <c r="AF21" s="342"/>
      <c r="AG21" s="342"/>
      <c r="AH21" s="342"/>
      <c r="AI21" s="342"/>
      <c r="AJ21" s="342"/>
      <c r="AK21" s="341"/>
      <c r="AL21" s="341"/>
    </row>
    <row r="22" spans="1:38" s="6" customFormat="1" ht="30" customHeight="1">
      <c r="A22" s="421" t="s">
        <v>69</v>
      </c>
      <c r="B22" s="142" t="s">
        <v>85</v>
      </c>
      <c r="C22" s="8" t="s">
        <v>6</v>
      </c>
      <c r="D22" s="109" t="s">
        <v>9</v>
      </c>
      <c r="E22" s="110">
        <v>2.9</v>
      </c>
      <c r="F22" s="32">
        <f t="shared" si="1"/>
        <v>0</v>
      </c>
      <c r="G22" s="103">
        <f t="shared" si="0"/>
        <v>0</v>
      </c>
      <c r="H22" s="11"/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342"/>
      <c r="AH22" s="342"/>
      <c r="AI22" s="342"/>
      <c r="AJ22" s="342"/>
      <c r="AK22" s="341"/>
      <c r="AL22" s="341"/>
    </row>
    <row r="23" spans="1:38" s="6" customFormat="1" ht="30" customHeight="1">
      <c r="A23" s="422"/>
      <c r="B23" s="129" t="s">
        <v>7</v>
      </c>
      <c r="C23" s="8" t="s">
        <v>8</v>
      </c>
      <c r="D23" s="9" t="s">
        <v>9</v>
      </c>
      <c r="E23" s="10">
        <v>4.8499999999999996</v>
      </c>
      <c r="F23" s="33">
        <f t="shared" si="1"/>
        <v>0</v>
      </c>
      <c r="G23" s="39">
        <f t="shared" si="0"/>
        <v>0</v>
      </c>
      <c r="H23" s="28"/>
      <c r="I23" s="342"/>
      <c r="J23" s="342"/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V23" s="342"/>
      <c r="W23" s="342"/>
      <c r="X23" s="342"/>
      <c r="Y23" s="342"/>
      <c r="Z23" s="342"/>
      <c r="AA23" s="342"/>
      <c r="AB23" s="342"/>
      <c r="AC23" s="342"/>
      <c r="AD23" s="342"/>
      <c r="AE23" s="342"/>
      <c r="AF23" s="342"/>
      <c r="AG23" s="342"/>
      <c r="AH23" s="342"/>
      <c r="AI23" s="342"/>
      <c r="AJ23" s="342"/>
      <c r="AK23" s="341"/>
      <c r="AL23" s="341"/>
    </row>
    <row r="24" spans="1:38" s="6" customFormat="1" ht="30" customHeight="1">
      <c r="A24" s="422"/>
      <c r="B24" s="129" t="s">
        <v>86</v>
      </c>
      <c r="C24" s="8" t="s">
        <v>49</v>
      </c>
      <c r="D24" s="9" t="s">
        <v>81</v>
      </c>
      <c r="E24" s="10">
        <v>3.6</v>
      </c>
      <c r="F24" s="33">
        <f t="shared" si="1"/>
        <v>0</v>
      </c>
      <c r="G24" s="39">
        <f t="shared" si="0"/>
        <v>0</v>
      </c>
      <c r="H24" s="11"/>
      <c r="I24" s="342"/>
      <c r="J24" s="342"/>
      <c r="K24" s="342"/>
      <c r="L24" s="342"/>
      <c r="M24" s="342"/>
      <c r="N24" s="342"/>
      <c r="O24" s="342"/>
      <c r="P24" s="342"/>
      <c r="Q24" s="342"/>
      <c r="R24" s="342"/>
      <c r="S24" s="342"/>
      <c r="T24" s="342"/>
      <c r="U24" s="342"/>
      <c r="V24" s="342"/>
      <c r="W24" s="342"/>
      <c r="X24" s="342"/>
      <c r="Y24" s="342"/>
      <c r="Z24" s="342"/>
      <c r="AA24" s="342"/>
      <c r="AB24" s="342"/>
      <c r="AC24" s="342"/>
      <c r="AD24" s="342"/>
      <c r="AE24" s="342"/>
      <c r="AF24" s="342"/>
      <c r="AG24" s="342"/>
      <c r="AH24" s="342"/>
      <c r="AI24" s="342"/>
      <c r="AJ24" s="342"/>
      <c r="AK24" s="341"/>
      <c r="AL24" s="341"/>
    </row>
    <row r="25" spans="1:38" s="6" customFormat="1" ht="30" customHeight="1">
      <c r="A25" s="422"/>
      <c r="B25" s="345" t="s">
        <v>307</v>
      </c>
      <c r="C25" s="130" t="s">
        <v>308</v>
      </c>
      <c r="D25" s="131" t="s">
        <v>81</v>
      </c>
      <c r="E25" s="132">
        <v>3.6</v>
      </c>
      <c r="F25" s="33">
        <f t="shared" si="1"/>
        <v>0</v>
      </c>
      <c r="G25" s="39">
        <f t="shared" si="0"/>
        <v>0</v>
      </c>
      <c r="H25" s="11"/>
      <c r="I25" s="342"/>
      <c r="J25" s="342"/>
      <c r="K25" s="342"/>
      <c r="L25" s="342"/>
      <c r="M25" s="342"/>
      <c r="N25" s="342"/>
      <c r="O25" s="342"/>
      <c r="P25" s="342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A25" s="342"/>
      <c r="AB25" s="342"/>
      <c r="AC25" s="342"/>
      <c r="AD25" s="342"/>
      <c r="AE25" s="342"/>
      <c r="AF25" s="342"/>
      <c r="AG25" s="342"/>
      <c r="AH25" s="342"/>
      <c r="AI25" s="342"/>
      <c r="AJ25" s="342"/>
      <c r="AK25" s="341"/>
      <c r="AL25" s="341"/>
    </row>
    <row r="26" spans="1:38" s="6" customFormat="1" ht="30" customHeight="1">
      <c r="A26" s="423"/>
      <c r="B26" s="133" t="s">
        <v>50</v>
      </c>
      <c r="C26" s="106" t="s">
        <v>49</v>
      </c>
      <c r="D26" s="107" t="s">
        <v>9</v>
      </c>
      <c r="E26" s="108">
        <v>3.7</v>
      </c>
      <c r="F26" s="34">
        <f t="shared" si="1"/>
        <v>0</v>
      </c>
      <c r="G26" s="40">
        <f t="shared" si="0"/>
        <v>0</v>
      </c>
      <c r="H26" s="11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341"/>
      <c r="AL26" s="341"/>
    </row>
    <row r="27" spans="1:38" s="6" customFormat="1" ht="39" customHeight="1">
      <c r="A27" s="424" t="s">
        <v>70</v>
      </c>
      <c r="B27" s="142" t="s">
        <v>12</v>
      </c>
      <c r="C27" s="8" t="s">
        <v>13</v>
      </c>
      <c r="D27" s="109" t="s">
        <v>14</v>
      </c>
      <c r="E27" s="110">
        <v>2</v>
      </c>
      <c r="F27" s="32">
        <f t="shared" si="1"/>
        <v>0</v>
      </c>
      <c r="G27" s="38">
        <f t="shared" si="0"/>
        <v>0</v>
      </c>
      <c r="H27" s="11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  <c r="Y27" s="342"/>
      <c r="Z27" s="342"/>
      <c r="AA27" s="342"/>
      <c r="AB27" s="342"/>
      <c r="AC27" s="342"/>
      <c r="AD27" s="342"/>
      <c r="AE27" s="342"/>
      <c r="AF27" s="342"/>
      <c r="AG27" s="342"/>
      <c r="AH27" s="342"/>
      <c r="AI27" s="342"/>
      <c r="AJ27" s="342"/>
      <c r="AK27" s="341"/>
      <c r="AL27" s="341"/>
    </row>
    <row r="28" spans="1:38" s="6" customFormat="1" ht="48.6">
      <c r="A28" s="425"/>
      <c r="B28" s="129" t="s">
        <v>12</v>
      </c>
      <c r="C28" s="8" t="s">
        <v>15</v>
      </c>
      <c r="D28" s="9" t="s">
        <v>14</v>
      </c>
      <c r="E28" s="10">
        <v>2</v>
      </c>
      <c r="F28" s="33">
        <f t="shared" si="1"/>
        <v>0</v>
      </c>
      <c r="G28" s="39">
        <f t="shared" si="0"/>
        <v>0</v>
      </c>
      <c r="H28" s="11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2"/>
      <c r="W28" s="342"/>
      <c r="X28" s="342"/>
      <c r="Y28" s="342"/>
      <c r="Z28" s="342"/>
      <c r="AA28" s="342"/>
      <c r="AB28" s="342"/>
      <c r="AC28" s="342"/>
      <c r="AD28" s="342"/>
      <c r="AE28" s="342"/>
      <c r="AF28" s="342"/>
      <c r="AG28" s="342"/>
      <c r="AH28" s="342"/>
      <c r="AI28" s="342"/>
      <c r="AJ28" s="342"/>
      <c r="AK28" s="341"/>
      <c r="AL28" s="341"/>
    </row>
    <row r="29" spans="1:38" s="6" customFormat="1" ht="30" customHeight="1">
      <c r="A29" s="425"/>
      <c r="B29" s="129" t="s">
        <v>12</v>
      </c>
      <c r="C29" s="8" t="s">
        <v>16</v>
      </c>
      <c r="D29" s="9" t="s">
        <v>14</v>
      </c>
      <c r="E29" s="10">
        <v>2.2000000000000002</v>
      </c>
      <c r="F29" s="33">
        <f t="shared" si="1"/>
        <v>0</v>
      </c>
      <c r="G29" s="39">
        <f t="shared" si="0"/>
        <v>0</v>
      </c>
      <c r="H29" s="11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2"/>
      <c r="W29" s="342"/>
      <c r="X29" s="342"/>
      <c r="Y29" s="342"/>
      <c r="Z29" s="342"/>
      <c r="AA29" s="342"/>
      <c r="AB29" s="342"/>
      <c r="AC29" s="342"/>
      <c r="AD29" s="342"/>
      <c r="AE29" s="342"/>
      <c r="AF29" s="342"/>
      <c r="AG29" s="342"/>
      <c r="AH29" s="342"/>
      <c r="AI29" s="342"/>
      <c r="AJ29" s="342"/>
      <c r="AK29" s="341"/>
      <c r="AL29" s="341"/>
    </row>
    <row r="30" spans="1:38" s="6" customFormat="1" ht="32.4">
      <c r="A30" s="425"/>
      <c r="B30" s="129" t="s">
        <v>12</v>
      </c>
      <c r="C30" s="8" t="s">
        <v>17</v>
      </c>
      <c r="D30" s="9" t="s">
        <v>14</v>
      </c>
      <c r="E30" s="10">
        <v>2.2000000000000002</v>
      </c>
      <c r="F30" s="33">
        <f>SUM(I30:Z30)</f>
        <v>0</v>
      </c>
      <c r="G30" s="39">
        <f t="shared" si="0"/>
        <v>0</v>
      </c>
      <c r="H30" s="11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42"/>
      <c r="AG30" s="342"/>
      <c r="AH30" s="342"/>
      <c r="AI30" s="342"/>
      <c r="AJ30" s="342"/>
      <c r="AK30" s="341"/>
      <c r="AL30" s="341"/>
    </row>
    <row r="31" spans="1:38" s="6" customFormat="1" ht="48.6">
      <c r="A31" s="425"/>
      <c r="B31" s="129" t="s">
        <v>12</v>
      </c>
      <c r="C31" s="8" t="s">
        <v>151</v>
      </c>
      <c r="D31" s="9" t="s">
        <v>14</v>
      </c>
      <c r="E31" s="10">
        <v>2.1</v>
      </c>
      <c r="F31" s="33">
        <f t="shared" si="1"/>
        <v>0</v>
      </c>
      <c r="G31" s="39">
        <f t="shared" si="0"/>
        <v>0</v>
      </c>
      <c r="H31" s="11"/>
      <c r="I31" s="342"/>
      <c r="J31" s="342"/>
      <c r="K31" s="342"/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2"/>
      <c r="W31" s="342"/>
      <c r="X31" s="342"/>
      <c r="Y31" s="342"/>
      <c r="Z31" s="342"/>
      <c r="AA31" s="342"/>
      <c r="AB31" s="342"/>
      <c r="AC31" s="342"/>
      <c r="AD31" s="342"/>
      <c r="AE31" s="342"/>
      <c r="AF31" s="342"/>
      <c r="AG31" s="342"/>
      <c r="AH31" s="342"/>
      <c r="AI31" s="342"/>
      <c r="AJ31" s="342"/>
      <c r="AK31" s="341"/>
      <c r="AL31" s="341"/>
    </row>
    <row r="32" spans="1:38" s="6" customFormat="1" ht="22.95" customHeight="1">
      <c r="A32" s="425"/>
      <c r="B32" s="129" t="s">
        <v>12</v>
      </c>
      <c r="C32" s="8" t="s">
        <v>88</v>
      </c>
      <c r="D32" s="9" t="s">
        <v>14</v>
      </c>
      <c r="E32" s="10">
        <v>1.4</v>
      </c>
      <c r="F32" s="33">
        <f t="shared" si="1"/>
        <v>0</v>
      </c>
      <c r="G32" s="39">
        <f t="shared" si="0"/>
        <v>0</v>
      </c>
      <c r="H32" s="11"/>
      <c r="I32" s="342"/>
      <c r="J32" s="342"/>
      <c r="K32" s="342"/>
      <c r="L32" s="342"/>
      <c r="M32" s="342"/>
      <c r="N32" s="342"/>
      <c r="O32" s="342"/>
      <c r="P32" s="342"/>
      <c r="Q32" s="342"/>
      <c r="R32" s="342"/>
      <c r="S32" s="342"/>
      <c r="T32" s="342"/>
      <c r="U32" s="342"/>
      <c r="V32" s="342"/>
      <c r="W32" s="342"/>
      <c r="X32" s="342"/>
      <c r="Y32" s="342"/>
      <c r="Z32" s="342"/>
      <c r="AA32" s="342"/>
      <c r="AB32" s="342"/>
      <c r="AC32" s="342"/>
      <c r="AD32" s="342"/>
      <c r="AE32" s="342"/>
      <c r="AF32" s="342"/>
      <c r="AG32" s="342"/>
      <c r="AH32" s="342"/>
      <c r="AI32" s="342"/>
      <c r="AJ32" s="342"/>
      <c r="AK32" s="341"/>
      <c r="AL32" s="341"/>
    </row>
    <row r="33" spans="1:38" s="6" customFormat="1" ht="30" customHeight="1">
      <c r="A33" s="425"/>
      <c r="B33" s="129" t="s">
        <v>18</v>
      </c>
      <c r="C33" s="8" t="s">
        <v>19</v>
      </c>
      <c r="D33" s="9" t="s">
        <v>14</v>
      </c>
      <c r="E33" s="10">
        <v>2</v>
      </c>
      <c r="F33" s="33">
        <f t="shared" si="1"/>
        <v>0</v>
      </c>
      <c r="G33" s="39">
        <f t="shared" si="0"/>
        <v>0</v>
      </c>
      <c r="H33" s="11"/>
      <c r="I33" s="342"/>
      <c r="J33" s="342"/>
      <c r="K33" s="342"/>
      <c r="L33" s="342"/>
      <c r="M33" s="342"/>
      <c r="N33" s="342"/>
      <c r="O33" s="342"/>
      <c r="P33" s="342"/>
      <c r="Q33" s="342"/>
      <c r="R33" s="342"/>
      <c r="S33" s="342"/>
      <c r="T33" s="342"/>
      <c r="U33" s="342"/>
      <c r="V33" s="342"/>
      <c r="W33" s="342"/>
      <c r="X33" s="342"/>
      <c r="Y33" s="342"/>
      <c r="Z33" s="342"/>
      <c r="AA33" s="342"/>
      <c r="AB33" s="342"/>
      <c r="AC33" s="342"/>
      <c r="AD33" s="342"/>
      <c r="AE33" s="342"/>
      <c r="AF33" s="342"/>
      <c r="AG33" s="342"/>
      <c r="AH33" s="342"/>
      <c r="AI33" s="342"/>
      <c r="AJ33" s="342"/>
      <c r="AK33" s="341"/>
      <c r="AL33" s="341"/>
    </row>
    <row r="34" spans="1:38" s="6" customFormat="1" ht="30" customHeight="1">
      <c r="A34" s="425"/>
      <c r="B34" s="129" t="s">
        <v>18</v>
      </c>
      <c r="C34" s="8" t="s">
        <v>20</v>
      </c>
      <c r="D34" s="9" t="s">
        <v>14</v>
      </c>
      <c r="E34" s="10">
        <v>1.9</v>
      </c>
      <c r="F34" s="33">
        <f t="shared" si="1"/>
        <v>0</v>
      </c>
      <c r="G34" s="39">
        <f t="shared" si="0"/>
        <v>0</v>
      </c>
      <c r="H34" s="11"/>
      <c r="I34" s="342"/>
      <c r="J34" s="342"/>
      <c r="K34" s="342"/>
      <c r="L34" s="342"/>
      <c r="M34" s="342"/>
      <c r="N34" s="342"/>
      <c r="O34" s="342"/>
      <c r="P34" s="342"/>
      <c r="Q34" s="342"/>
      <c r="R34" s="342"/>
      <c r="S34" s="342"/>
      <c r="T34" s="342"/>
      <c r="U34" s="342"/>
      <c r="V34" s="342"/>
      <c r="W34" s="342"/>
      <c r="X34" s="342"/>
      <c r="Y34" s="342"/>
      <c r="Z34" s="342"/>
      <c r="AA34" s="342"/>
      <c r="AB34" s="342"/>
      <c r="AC34" s="342"/>
      <c r="AD34" s="342"/>
      <c r="AE34" s="342"/>
      <c r="AF34" s="342"/>
      <c r="AG34" s="342"/>
      <c r="AH34" s="342"/>
      <c r="AI34" s="342"/>
      <c r="AJ34" s="342"/>
      <c r="AK34" s="341"/>
      <c r="AL34" s="341"/>
    </row>
    <row r="35" spans="1:38" s="6" customFormat="1" ht="30" customHeight="1">
      <c r="A35" s="425"/>
      <c r="B35" s="143" t="s">
        <v>18</v>
      </c>
      <c r="C35" s="144" t="s">
        <v>87</v>
      </c>
      <c r="D35" s="107" t="s">
        <v>14</v>
      </c>
      <c r="E35" s="108">
        <v>1.9</v>
      </c>
      <c r="F35" s="35">
        <f t="shared" si="1"/>
        <v>0</v>
      </c>
      <c r="G35" s="40">
        <f t="shared" si="0"/>
        <v>0</v>
      </c>
      <c r="H35" s="12"/>
      <c r="I35" s="342"/>
      <c r="J35" s="342"/>
      <c r="K35" s="342"/>
      <c r="L35" s="342"/>
      <c r="M35" s="342"/>
      <c r="N35" s="342"/>
      <c r="O35" s="342"/>
      <c r="P35" s="342"/>
      <c r="Q35" s="342"/>
      <c r="R35" s="342"/>
      <c r="S35" s="342"/>
      <c r="T35" s="342"/>
      <c r="U35" s="342"/>
      <c r="V35" s="342"/>
      <c r="W35" s="342"/>
      <c r="X35" s="342"/>
      <c r="Y35" s="342"/>
      <c r="Z35" s="342"/>
      <c r="AA35" s="342"/>
      <c r="AB35" s="342"/>
      <c r="AC35" s="342"/>
      <c r="AD35" s="342"/>
      <c r="AE35" s="342"/>
      <c r="AF35" s="342"/>
      <c r="AG35" s="342"/>
      <c r="AH35" s="342"/>
      <c r="AI35" s="342"/>
      <c r="AJ35" s="342"/>
      <c r="AK35" s="341"/>
      <c r="AL35" s="341"/>
    </row>
    <row r="36" spans="1:38" s="6" customFormat="1" ht="64.95" customHeight="1">
      <c r="A36" s="426" t="s">
        <v>71</v>
      </c>
      <c r="B36" s="281" t="s">
        <v>21</v>
      </c>
      <c r="C36" s="55" t="s">
        <v>68</v>
      </c>
      <c r="D36" s="162" t="s">
        <v>22</v>
      </c>
      <c r="E36" s="163">
        <v>14.85</v>
      </c>
      <c r="F36" s="282">
        <f t="shared" si="1"/>
        <v>0</v>
      </c>
      <c r="G36" s="283">
        <f t="shared" si="0"/>
        <v>0</v>
      </c>
      <c r="H36" s="290" t="s">
        <v>83</v>
      </c>
      <c r="I36" s="342"/>
      <c r="J36" s="342"/>
      <c r="K36" s="342"/>
      <c r="L36" s="342"/>
      <c r="M36" s="342"/>
      <c r="N36" s="342"/>
      <c r="O36" s="342"/>
      <c r="P36" s="342"/>
      <c r="Q36" s="342"/>
      <c r="R36" s="342"/>
      <c r="S36" s="342"/>
      <c r="T36" s="342"/>
      <c r="U36" s="342"/>
      <c r="V36" s="342"/>
      <c r="W36" s="342"/>
      <c r="X36" s="342"/>
      <c r="Y36" s="342"/>
      <c r="Z36" s="342"/>
      <c r="AA36" s="342"/>
      <c r="AB36" s="342"/>
      <c r="AC36" s="342"/>
      <c r="AD36" s="342"/>
      <c r="AE36" s="342"/>
      <c r="AF36" s="342"/>
      <c r="AG36" s="342"/>
      <c r="AH36" s="342"/>
      <c r="AI36" s="342"/>
      <c r="AJ36" s="342"/>
      <c r="AK36" s="341"/>
      <c r="AL36" s="341"/>
    </row>
    <row r="37" spans="1:38" s="6" customFormat="1" ht="30" customHeight="1">
      <c r="A37" s="427"/>
      <c r="B37" s="129" t="s">
        <v>153</v>
      </c>
      <c r="C37" s="8" t="s">
        <v>11</v>
      </c>
      <c r="D37" s="9" t="s">
        <v>4</v>
      </c>
      <c r="E37" s="10">
        <v>4.5</v>
      </c>
      <c r="F37" s="33">
        <f t="shared" si="1"/>
        <v>0</v>
      </c>
      <c r="G37" s="39">
        <f t="shared" si="0"/>
        <v>0</v>
      </c>
      <c r="H37" s="11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42"/>
      <c r="AH37" s="342"/>
      <c r="AI37" s="342"/>
      <c r="AJ37" s="342"/>
      <c r="AK37" s="341"/>
      <c r="AL37" s="341"/>
    </row>
    <row r="38" spans="1:38" s="6" customFormat="1" ht="30" customHeight="1">
      <c r="A38" s="427"/>
      <c r="B38" s="292" t="s">
        <v>223</v>
      </c>
      <c r="C38" s="343" t="s">
        <v>11</v>
      </c>
      <c r="D38" s="293" t="s">
        <v>4</v>
      </c>
      <c r="E38" s="294">
        <v>4.5</v>
      </c>
      <c r="F38" s="83">
        <f>SUM(I38:Z38)</f>
        <v>0</v>
      </c>
      <c r="G38" s="84">
        <f t="shared" si="0"/>
        <v>0</v>
      </c>
      <c r="H38" s="290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2"/>
      <c r="Z38" s="342"/>
      <c r="AA38" s="342"/>
      <c r="AB38" s="342"/>
      <c r="AC38" s="342"/>
      <c r="AD38" s="342"/>
      <c r="AE38" s="342"/>
      <c r="AF38" s="342"/>
      <c r="AG38" s="342"/>
      <c r="AH38" s="342"/>
      <c r="AI38" s="342"/>
      <c r="AJ38" s="342"/>
      <c r="AK38" s="341"/>
      <c r="AL38" s="341"/>
    </row>
    <row r="39" spans="1:38" s="6" customFormat="1" ht="30" customHeight="1">
      <c r="A39" s="427"/>
      <c r="B39" s="129" t="s">
        <v>305</v>
      </c>
      <c r="C39" s="8" t="s">
        <v>11</v>
      </c>
      <c r="D39" s="9" t="s">
        <v>4</v>
      </c>
      <c r="E39" s="10">
        <v>4.5</v>
      </c>
      <c r="F39" s="33">
        <f t="shared" si="1"/>
        <v>0</v>
      </c>
      <c r="G39" s="39">
        <f t="shared" si="0"/>
        <v>0</v>
      </c>
      <c r="H39" s="28" t="s">
        <v>306</v>
      </c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1"/>
      <c r="AL39" s="341"/>
    </row>
    <row r="40" spans="1:38" s="6" customFormat="1" ht="30" customHeight="1">
      <c r="A40" s="427"/>
      <c r="B40" s="129" t="s">
        <v>23</v>
      </c>
      <c r="C40" s="8" t="s">
        <v>24</v>
      </c>
      <c r="D40" s="9" t="s">
        <v>4</v>
      </c>
      <c r="E40" s="10">
        <v>4</v>
      </c>
      <c r="F40" s="33">
        <f>SUM(I40:Z40)</f>
        <v>0</v>
      </c>
      <c r="G40" s="39">
        <f t="shared" si="0"/>
        <v>0</v>
      </c>
      <c r="H40" s="11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1"/>
      <c r="AL40" s="341"/>
    </row>
    <row r="41" spans="1:38" s="6" customFormat="1" ht="30" customHeight="1">
      <c r="A41" s="427"/>
      <c r="B41" s="129" t="s">
        <v>225</v>
      </c>
      <c r="C41" s="8" t="s">
        <v>24</v>
      </c>
      <c r="D41" s="9" t="s">
        <v>4</v>
      </c>
      <c r="E41" s="10">
        <v>2.1</v>
      </c>
      <c r="F41" s="33">
        <f>SUM(I41:Z41)</f>
        <v>0</v>
      </c>
      <c r="G41" s="39">
        <f t="shared" si="0"/>
        <v>0</v>
      </c>
      <c r="H41" s="28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1"/>
      <c r="AL41" s="341"/>
    </row>
    <row r="42" spans="1:38" s="6" customFormat="1" ht="30" customHeight="1">
      <c r="A42" s="427"/>
      <c r="B42" s="129" t="s">
        <v>25</v>
      </c>
      <c r="C42" s="8" t="s">
        <v>24</v>
      </c>
      <c r="D42" s="9" t="s">
        <v>4</v>
      </c>
      <c r="E42" s="10">
        <v>2.1</v>
      </c>
      <c r="F42" s="33">
        <f t="shared" si="1"/>
        <v>0</v>
      </c>
      <c r="G42" s="39">
        <f t="shared" si="0"/>
        <v>0</v>
      </c>
      <c r="H42" s="11"/>
      <c r="I42" s="342"/>
      <c r="J42" s="342"/>
      <c r="K42" s="342"/>
      <c r="L42" s="342"/>
      <c r="M42" s="342"/>
      <c r="N42" s="34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42"/>
      <c r="AH42" s="342"/>
      <c r="AI42" s="342"/>
      <c r="AJ42" s="342"/>
      <c r="AK42" s="341"/>
      <c r="AL42" s="341"/>
    </row>
    <row r="43" spans="1:38" s="6" customFormat="1" ht="30" customHeight="1">
      <c r="A43" s="427"/>
      <c r="B43" s="129" t="s">
        <v>26</v>
      </c>
      <c r="C43" s="8" t="s">
        <v>27</v>
      </c>
      <c r="D43" s="9" t="s">
        <v>4</v>
      </c>
      <c r="E43" s="10">
        <v>2.2999999999999998</v>
      </c>
      <c r="F43" s="33">
        <f t="shared" si="1"/>
        <v>0</v>
      </c>
      <c r="G43" s="39">
        <f t="shared" si="0"/>
        <v>0</v>
      </c>
      <c r="H43" s="11"/>
      <c r="I43" s="342"/>
      <c r="J43" s="342"/>
      <c r="K43" s="342"/>
      <c r="L43" s="342"/>
      <c r="M43" s="342"/>
      <c r="N43" s="342"/>
      <c r="O43" s="342"/>
      <c r="P43" s="342"/>
      <c r="Q43" s="342"/>
      <c r="R43" s="342"/>
      <c r="S43" s="342"/>
      <c r="T43" s="342"/>
      <c r="U43" s="342"/>
      <c r="V43" s="342"/>
      <c r="W43" s="342"/>
      <c r="X43" s="342"/>
      <c r="Y43" s="342"/>
      <c r="Z43" s="342"/>
      <c r="AA43" s="342"/>
      <c r="AB43" s="342"/>
      <c r="AC43" s="342"/>
      <c r="AD43" s="342"/>
      <c r="AE43" s="342"/>
      <c r="AF43" s="342"/>
      <c r="AG43" s="342"/>
      <c r="AH43" s="342"/>
      <c r="AI43" s="342"/>
      <c r="AJ43" s="342"/>
      <c r="AK43" s="341"/>
      <c r="AL43" s="341"/>
    </row>
    <row r="44" spans="1:38" s="6" customFormat="1" ht="30" customHeight="1">
      <c r="A44" s="427"/>
      <c r="B44" s="129" t="s">
        <v>28</v>
      </c>
      <c r="C44" s="8" t="s">
        <v>11</v>
      </c>
      <c r="D44" s="9" t="s">
        <v>4</v>
      </c>
      <c r="E44" s="10">
        <v>3.9</v>
      </c>
      <c r="F44" s="33">
        <f t="shared" si="1"/>
        <v>0</v>
      </c>
      <c r="G44" s="39">
        <f t="shared" si="0"/>
        <v>0</v>
      </c>
      <c r="H44" s="11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  <c r="AJ44" s="342"/>
      <c r="AK44" s="341"/>
      <c r="AL44" s="341"/>
    </row>
    <row r="45" spans="1:38" s="6" customFormat="1" ht="30" customHeight="1">
      <c r="A45" s="428"/>
      <c r="B45" s="76" t="s">
        <v>10</v>
      </c>
      <c r="C45" s="77" t="s">
        <v>11</v>
      </c>
      <c r="D45" s="78" t="s">
        <v>4</v>
      </c>
      <c r="E45" s="79">
        <v>3.9</v>
      </c>
      <c r="F45" s="80">
        <f t="shared" si="1"/>
        <v>0</v>
      </c>
      <c r="G45" s="81">
        <f t="shared" si="0"/>
        <v>0</v>
      </c>
      <c r="H45" s="28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  <c r="AJ45" s="342"/>
      <c r="AK45" s="341"/>
      <c r="AL45" s="341"/>
    </row>
    <row r="46" spans="1:38" s="6" customFormat="1" ht="30" customHeight="1">
      <c r="A46" s="432" t="s">
        <v>72</v>
      </c>
      <c r="B46" s="142" t="s">
        <v>29</v>
      </c>
      <c r="C46" s="8" t="s">
        <v>11</v>
      </c>
      <c r="D46" s="109" t="s">
        <v>4</v>
      </c>
      <c r="E46" s="110">
        <v>2.8</v>
      </c>
      <c r="F46" s="37">
        <f t="shared" si="1"/>
        <v>0</v>
      </c>
      <c r="G46" s="38">
        <f t="shared" si="0"/>
        <v>0</v>
      </c>
      <c r="H46" s="11"/>
      <c r="I46" s="342"/>
      <c r="J46" s="342"/>
      <c r="K46" s="342"/>
      <c r="L46" s="342"/>
      <c r="M46" s="342"/>
      <c r="N46" s="342"/>
      <c r="O46" s="342"/>
      <c r="P46" s="342"/>
      <c r="Q46" s="342"/>
      <c r="R46" s="342"/>
      <c r="S46" s="342"/>
      <c r="T46" s="342"/>
      <c r="U46" s="342"/>
      <c r="V46" s="342"/>
      <c r="W46" s="342"/>
      <c r="X46" s="342"/>
      <c r="Y46" s="342"/>
      <c r="Z46" s="342"/>
      <c r="AA46" s="342"/>
      <c r="AB46" s="342"/>
      <c r="AC46" s="342"/>
      <c r="AD46" s="342"/>
      <c r="AE46" s="342"/>
      <c r="AF46" s="342"/>
      <c r="AG46" s="342"/>
      <c r="AH46" s="342"/>
      <c r="AI46" s="342"/>
      <c r="AJ46" s="342"/>
      <c r="AK46" s="341"/>
      <c r="AL46" s="341"/>
    </row>
    <row r="47" spans="1:38" s="6" customFormat="1" ht="30" customHeight="1">
      <c r="A47" s="433"/>
      <c r="B47" s="129" t="s">
        <v>31</v>
      </c>
      <c r="C47" s="8" t="s">
        <v>11</v>
      </c>
      <c r="D47" s="9" t="s">
        <v>4</v>
      </c>
      <c r="E47" s="10">
        <v>2.8</v>
      </c>
      <c r="F47" s="33">
        <f t="shared" si="1"/>
        <v>0</v>
      </c>
      <c r="G47" s="39">
        <f t="shared" si="0"/>
        <v>0</v>
      </c>
      <c r="H47" s="11"/>
      <c r="I47" s="342"/>
      <c r="J47" s="342"/>
      <c r="K47" s="342"/>
      <c r="L47" s="342"/>
      <c r="M47" s="342"/>
      <c r="N47" s="342"/>
      <c r="O47" s="342"/>
      <c r="P47" s="342"/>
      <c r="Q47" s="342"/>
      <c r="R47" s="342"/>
      <c r="S47" s="342"/>
      <c r="T47" s="342"/>
      <c r="U47" s="342"/>
      <c r="V47" s="342"/>
      <c r="W47" s="342"/>
      <c r="X47" s="342"/>
      <c r="Y47" s="342"/>
      <c r="Z47" s="342"/>
      <c r="AA47" s="342"/>
      <c r="AB47" s="342"/>
      <c r="AC47" s="342"/>
      <c r="AD47" s="342"/>
      <c r="AE47" s="342"/>
      <c r="AF47" s="342"/>
      <c r="AG47" s="342"/>
      <c r="AH47" s="342"/>
      <c r="AI47" s="342"/>
      <c r="AJ47" s="342"/>
      <c r="AK47" s="341"/>
      <c r="AL47" s="341"/>
    </row>
    <row r="48" spans="1:38" s="6" customFormat="1" ht="30" customHeight="1">
      <c r="A48" s="433"/>
      <c r="B48" s="129" t="s">
        <v>36</v>
      </c>
      <c r="C48" s="8" t="s">
        <v>11</v>
      </c>
      <c r="D48" s="9" t="s">
        <v>4</v>
      </c>
      <c r="E48" s="10">
        <v>2.8</v>
      </c>
      <c r="F48" s="33">
        <f t="shared" si="1"/>
        <v>0</v>
      </c>
      <c r="G48" s="39">
        <f t="shared" si="0"/>
        <v>0</v>
      </c>
      <c r="H48" s="11"/>
      <c r="I48" s="342"/>
      <c r="J48" s="342"/>
      <c r="K48" s="342"/>
      <c r="L48" s="342"/>
      <c r="M48" s="342"/>
      <c r="N48" s="342"/>
      <c r="O48" s="342"/>
      <c r="P48" s="342"/>
      <c r="Q48" s="342"/>
      <c r="R48" s="342"/>
      <c r="S48" s="342"/>
      <c r="T48" s="342"/>
      <c r="U48" s="342"/>
      <c r="V48" s="342"/>
      <c r="W48" s="342"/>
      <c r="X48" s="342"/>
      <c r="Y48" s="342"/>
      <c r="Z48" s="342"/>
      <c r="AA48" s="342"/>
      <c r="AB48" s="342"/>
      <c r="AC48" s="342"/>
      <c r="AD48" s="342"/>
      <c r="AE48" s="342"/>
      <c r="AF48" s="342"/>
      <c r="AG48" s="342"/>
      <c r="AH48" s="342"/>
      <c r="AI48" s="342"/>
      <c r="AJ48" s="342"/>
      <c r="AK48" s="341"/>
      <c r="AL48" s="341"/>
    </row>
    <row r="49" spans="1:38" s="6" customFormat="1" ht="30" customHeight="1">
      <c r="A49" s="434"/>
      <c r="B49" s="133" t="s">
        <v>51</v>
      </c>
      <c r="C49" s="106" t="s">
        <v>11</v>
      </c>
      <c r="D49" s="107" t="s">
        <v>4</v>
      </c>
      <c r="E49" s="108">
        <v>2.8</v>
      </c>
      <c r="F49" s="35">
        <f>SUM(I49:Z49)</f>
        <v>0</v>
      </c>
      <c r="G49" s="40">
        <f t="shared" si="0"/>
        <v>0</v>
      </c>
      <c r="H49" s="11"/>
      <c r="I49" s="342"/>
      <c r="J49" s="342"/>
      <c r="K49" s="342"/>
      <c r="L49" s="342"/>
      <c r="M49" s="342"/>
      <c r="N49" s="342"/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  <c r="Z49" s="342"/>
      <c r="AA49" s="342"/>
      <c r="AB49" s="342"/>
      <c r="AC49" s="342"/>
      <c r="AD49" s="342"/>
      <c r="AE49" s="342"/>
      <c r="AF49" s="342"/>
      <c r="AG49" s="342"/>
      <c r="AH49" s="342"/>
      <c r="AI49" s="342"/>
      <c r="AJ49" s="342"/>
      <c r="AK49" s="341"/>
      <c r="AL49" s="341"/>
    </row>
    <row r="50" spans="1:38" s="6" customFormat="1" ht="30" customHeight="1">
      <c r="A50" s="435" t="s">
        <v>73</v>
      </c>
      <c r="B50" s="142" t="s">
        <v>32</v>
      </c>
      <c r="C50" s="8" t="s">
        <v>33</v>
      </c>
      <c r="D50" s="109" t="s">
        <v>4</v>
      </c>
      <c r="E50" s="110">
        <v>3.2</v>
      </c>
      <c r="F50" s="37">
        <f t="shared" si="1"/>
        <v>0</v>
      </c>
      <c r="G50" s="38">
        <f t="shared" si="0"/>
        <v>0</v>
      </c>
      <c r="H50" s="11"/>
      <c r="I50" s="342"/>
      <c r="J50" s="342"/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42"/>
      <c r="AB50" s="342"/>
      <c r="AC50" s="342"/>
      <c r="AD50" s="342"/>
      <c r="AE50" s="342"/>
      <c r="AF50" s="342"/>
      <c r="AG50" s="342"/>
      <c r="AH50" s="342"/>
      <c r="AI50" s="342"/>
      <c r="AJ50" s="342"/>
      <c r="AK50" s="341"/>
      <c r="AL50" s="341"/>
    </row>
    <row r="51" spans="1:38" s="6" customFormat="1" ht="30" customHeight="1">
      <c r="A51" s="436"/>
      <c r="B51" s="133" t="s">
        <v>52</v>
      </c>
      <c r="C51" s="145" t="s">
        <v>33</v>
      </c>
      <c r="D51" s="107" t="s">
        <v>4</v>
      </c>
      <c r="E51" s="108">
        <v>3.2</v>
      </c>
      <c r="F51" s="35">
        <f t="shared" si="1"/>
        <v>0</v>
      </c>
      <c r="G51" s="40">
        <f t="shared" si="0"/>
        <v>0</v>
      </c>
      <c r="H51" s="29"/>
      <c r="I51" s="342"/>
      <c r="J51" s="342"/>
      <c r="K51" s="342"/>
      <c r="L51" s="342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  <c r="X51" s="342"/>
      <c r="Y51" s="342"/>
      <c r="Z51" s="342"/>
      <c r="AA51" s="342"/>
      <c r="AB51" s="342"/>
      <c r="AC51" s="342"/>
      <c r="AD51" s="342"/>
      <c r="AE51" s="342"/>
      <c r="AF51" s="342"/>
      <c r="AG51" s="342"/>
      <c r="AH51" s="342"/>
      <c r="AI51" s="342"/>
      <c r="AJ51" s="342"/>
      <c r="AK51" s="341"/>
      <c r="AL51" s="341"/>
    </row>
    <row r="52" spans="1:38" s="6" customFormat="1" ht="30" customHeight="1">
      <c r="A52" s="389" t="s">
        <v>74</v>
      </c>
      <c r="B52" s="295" t="s">
        <v>30</v>
      </c>
      <c r="C52" s="48" t="s">
        <v>27</v>
      </c>
      <c r="D52" s="296" t="s">
        <v>4</v>
      </c>
      <c r="E52" s="297">
        <v>3.05</v>
      </c>
      <c r="F52" s="298">
        <f t="shared" si="1"/>
        <v>0</v>
      </c>
      <c r="G52" s="299">
        <f t="shared" ref="G52:G134" si="4">F52*E52</f>
        <v>0</v>
      </c>
      <c r="H52" s="290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42"/>
      <c r="AG52" s="342"/>
      <c r="AH52" s="342"/>
      <c r="AI52" s="342"/>
      <c r="AJ52" s="342"/>
      <c r="AK52" s="341"/>
      <c r="AL52" s="341"/>
    </row>
    <row r="53" spans="1:38" s="6" customFormat="1" ht="30" customHeight="1">
      <c r="A53" s="390"/>
      <c r="B53" s="129" t="s">
        <v>34</v>
      </c>
      <c r="C53" s="8" t="s">
        <v>35</v>
      </c>
      <c r="D53" s="9" t="s">
        <v>4</v>
      </c>
      <c r="E53" s="10">
        <v>3.4</v>
      </c>
      <c r="F53" s="33">
        <f t="shared" si="1"/>
        <v>0</v>
      </c>
      <c r="G53" s="39">
        <f t="shared" si="4"/>
        <v>0</v>
      </c>
      <c r="H53" s="11"/>
      <c r="I53" s="342"/>
      <c r="J53" s="342"/>
      <c r="K53" s="342"/>
      <c r="L53" s="342"/>
      <c r="M53" s="342"/>
      <c r="N53" s="342"/>
      <c r="O53" s="342"/>
      <c r="P53" s="342"/>
      <c r="Q53" s="342"/>
      <c r="R53" s="342"/>
      <c r="S53" s="342"/>
      <c r="T53" s="342"/>
      <c r="U53" s="342"/>
      <c r="V53" s="342"/>
      <c r="W53" s="342"/>
      <c r="X53" s="342"/>
      <c r="Y53" s="342"/>
      <c r="Z53" s="342"/>
      <c r="AA53" s="342"/>
      <c r="AB53" s="342"/>
      <c r="AC53" s="342"/>
      <c r="AD53" s="342"/>
      <c r="AE53" s="342"/>
      <c r="AF53" s="342"/>
      <c r="AG53" s="342"/>
      <c r="AH53" s="342"/>
      <c r="AI53" s="342"/>
      <c r="AJ53" s="342"/>
      <c r="AK53" s="341"/>
      <c r="AL53" s="341"/>
    </row>
    <row r="54" spans="1:38" s="6" customFormat="1" ht="30" customHeight="1">
      <c r="A54" s="390"/>
      <c r="B54" s="129" t="s">
        <v>53</v>
      </c>
      <c r="C54" s="146" t="s">
        <v>35</v>
      </c>
      <c r="D54" s="9" t="s">
        <v>4</v>
      </c>
      <c r="E54" s="10">
        <v>3.4</v>
      </c>
      <c r="F54" s="33">
        <f t="shared" si="1"/>
        <v>0</v>
      </c>
      <c r="G54" s="39">
        <f t="shared" si="4"/>
        <v>0</v>
      </c>
      <c r="H54" s="29"/>
      <c r="I54" s="342"/>
      <c r="J54" s="342"/>
      <c r="K54" s="342"/>
      <c r="L54" s="342"/>
      <c r="M54" s="342"/>
      <c r="N54" s="342"/>
      <c r="O54" s="342"/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42"/>
      <c r="AB54" s="342"/>
      <c r="AC54" s="342"/>
      <c r="AD54" s="342"/>
      <c r="AE54" s="342"/>
      <c r="AF54" s="342"/>
      <c r="AG54" s="342"/>
      <c r="AH54" s="342"/>
      <c r="AI54" s="342"/>
      <c r="AJ54" s="342"/>
      <c r="AK54" s="341"/>
      <c r="AL54" s="341"/>
    </row>
    <row r="55" spans="1:38" s="6" customFormat="1" ht="30" customHeight="1">
      <c r="A55" s="391"/>
      <c r="B55" s="133" t="s">
        <v>37</v>
      </c>
      <c r="C55" s="106" t="s">
        <v>27</v>
      </c>
      <c r="D55" s="107" t="s">
        <v>4</v>
      </c>
      <c r="E55" s="108">
        <v>3.05</v>
      </c>
      <c r="F55" s="34">
        <f t="shared" si="1"/>
        <v>0</v>
      </c>
      <c r="G55" s="40">
        <f t="shared" si="4"/>
        <v>0</v>
      </c>
      <c r="H55" s="11"/>
      <c r="I55" s="342"/>
      <c r="J55" s="342"/>
      <c r="K55" s="342"/>
      <c r="L55" s="342"/>
      <c r="M55" s="342"/>
      <c r="N55" s="342"/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  <c r="Z55" s="342"/>
      <c r="AA55" s="342"/>
      <c r="AB55" s="342"/>
      <c r="AC55" s="342"/>
      <c r="AD55" s="342"/>
      <c r="AE55" s="342"/>
      <c r="AF55" s="342"/>
      <c r="AG55" s="342"/>
      <c r="AH55" s="342"/>
      <c r="AI55" s="342"/>
      <c r="AJ55" s="342"/>
      <c r="AK55" s="341"/>
      <c r="AL55" s="341"/>
    </row>
    <row r="56" spans="1:38" s="6" customFormat="1" ht="30" hidden="1" customHeight="1">
      <c r="A56" s="392" t="s">
        <v>78</v>
      </c>
      <c r="B56" s="147" t="s">
        <v>75</v>
      </c>
      <c r="C56" s="23" t="s">
        <v>38</v>
      </c>
      <c r="D56" s="148" t="s">
        <v>39</v>
      </c>
      <c r="E56" s="149">
        <v>6.95</v>
      </c>
      <c r="F56" s="42">
        <f t="shared" si="1"/>
        <v>0</v>
      </c>
      <c r="G56" s="43">
        <f t="shared" si="4"/>
        <v>0</v>
      </c>
      <c r="H56" s="28" t="s">
        <v>83</v>
      </c>
      <c r="I56" s="342"/>
      <c r="J56" s="342"/>
      <c r="K56" s="342"/>
      <c r="L56" s="342"/>
      <c r="M56" s="342"/>
      <c r="N56" s="342"/>
      <c r="O56" s="342"/>
      <c r="P56" s="342"/>
      <c r="Q56" s="342"/>
      <c r="R56" s="342"/>
      <c r="S56" s="342"/>
      <c r="T56" s="342"/>
      <c r="U56" s="342"/>
      <c r="V56" s="342"/>
      <c r="W56" s="342"/>
      <c r="X56" s="342"/>
      <c r="Y56" s="342"/>
      <c r="Z56" s="342"/>
      <c r="AA56" s="342"/>
      <c r="AB56" s="342"/>
      <c r="AC56" s="342"/>
      <c r="AD56" s="342"/>
      <c r="AE56" s="342"/>
      <c r="AF56" s="342"/>
      <c r="AG56" s="342"/>
      <c r="AH56" s="342"/>
      <c r="AI56" s="342"/>
      <c r="AJ56" s="342"/>
      <c r="AK56" s="341"/>
      <c r="AL56" s="341"/>
    </row>
    <row r="57" spans="1:38" s="6" customFormat="1" ht="30" hidden="1" customHeight="1">
      <c r="A57" s="393"/>
      <c r="B57" s="150" t="s">
        <v>75</v>
      </c>
      <c r="C57" s="23" t="s">
        <v>40</v>
      </c>
      <c r="D57" s="21" t="s">
        <v>39</v>
      </c>
      <c r="E57" s="22">
        <v>6.95</v>
      </c>
      <c r="F57" s="36">
        <f t="shared" si="1"/>
        <v>0</v>
      </c>
      <c r="G57" s="41">
        <f t="shared" si="4"/>
        <v>0</v>
      </c>
      <c r="H57" s="29" t="s">
        <v>83</v>
      </c>
      <c r="I57" s="342"/>
      <c r="J57" s="342"/>
      <c r="K57" s="342"/>
      <c r="L57" s="342"/>
      <c r="M57" s="342"/>
      <c r="N57" s="342"/>
      <c r="O57" s="342"/>
      <c r="P57" s="342"/>
      <c r="Q57" s="342"/>
      <c r="R57" s="342"/>
      <c r="S57" s="342"/>
      <c r="T57" s="342"/>
      <c r="U57" s="342"/>
      <c r="V57" s="342"/>
      <c r="W57" s="342"/>
      <c r="X57" s="342"/>
      <c r="Y57" s="342"/>
      <c r="Z57" s="342"/>
      <c r="AA57" s="342"/>
      <c r="AB57" s="342"/>
      <c r="AC57" s="342"/>
      <c r="AD57" s="342"/>
      <c r="AE57" s="342"/>
      <c r="AF57" s="342"/>
      <c r="AG57" s="342"/>
      <c r="AH57" s="342"/>
      <c r="AI57" s="342"/>
      <c r="AJ57" s="342"/>
      <c r="AK57" s="341"/>
      <c r="AL57" s="341"/>
    </row>
    <row r="58" spans="1:38" s="6" customFormat="1" ht="30" hidden="1" customHeight="1">
      <c r="A58" s="393"/>
      <c r="B58" s="151" t="s">
        <v>75</v>
      </c>
      <c r="C58" s="152" t="s">
        <v>41</v>
      </c>
      <c r="D58" s="153" t="s">
        <v>39</v>
      </c>
      <c r="E58" s="154">
        <v>6.95</v>
      </c>
      <c r="F58" s="59">
        <f>SUM(I58:Z58)</f>
        <v>0</v>
      </c>
      <c r="G58" s="60">
        <f t="shared" si="4"/>
        <v>0</v>
      </c>
      <c r="H58" s="29" t="s">
        <v>83</v>
      </c>
      <c r="I58" s="342"/>
      <c r="J58" s="342"/>
      <c r="K58" s="342"/>
      <c r="L58" s="342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2"/>
      <c r="AI58" s="342"/>
      <c r="AJ58" s="342"/>
      <c r="AK58" s="341"/>
      <c r="AL58" s="341"/>
    </row>
    <row r="59" spans="1:38" s="6" customFormat="1" ht="30" hidden="1" customHeight="1">
      <c r="A59" s="393"/>
      <c r="B59" s="150" t="s">
        <v>75</v>
      </c>
      <c r="C59" s="23" t="s">
        <v>42</v>
      </c>
      <c r="D59" s="21" t="s">
        <v>39</v>
      </c>
      <c r="E59" s="22">
        <v>6.95</v>
      </c>
      <c r="F59" s="36">
        <f t="shared" si="1"/>
        <v>0</v>
      </c>
      <c r="G59" s="44">
        <f t="shared" si="4"/>
        <v>0</v>
      </c>
      <c r="H59" s="29" t="s">
        <v>83</v>
      </c>
      <c r="I59" s="342"/>
      <c r="J59" s="342"/>
      <c r="K59" s="342"/>
      <c r="L59" s="342"/>
      <c r="M59" s="342"/>
      <c r="N59" s="342"/>
      <c r="O59" s="342"/>
      <c r="P59" s="342"/>
      <c r="Q59" s="342"/>
      <c r="R59" s="342"/>
      <c r="S59" s="342"/>
      <c r="T59" s="342"/>
      <c r="U59" s="342"/>
      <c r="V59" s="342"/>
      <c r="W59" s="342"/>
      <c r="X59" s="342"/>
      <c r="Y59" s="342"/>
      <c r="Z59" s="342"/>
      <c r="AA59" s="342"/>
      <c r="AB59" s="342"/>
      <c r="AC59" s="342"/>
      <c r="AD59" s="342"/>
      <c r="AE59" s="342"/>
      <c r="AF59" s="342"/>
      <c r="AG59" s="342"/>
      <c r="AH59" s="342"/>
      <c r="AI59" s="342"/>
      <c r="AJ59" s="342"/>
      <c r="AK59" s="341"/>
      <c r="AL59" s="341"/>
    </row>
    <row r="60" spans="1:38" s="6" customFormat="1" ht="30" hidden="1" customHeight="1">
      <c r="A60" s="393"/>
      <c r="B60" s="155" t="s">
        <v>75</v>
      </c>
      <c r="C60" s="55" t="s">
        <v>43</v>
      </c>
      <c r="D60" s="56" t="s">
        <v>4</v>
      </c>
      <c r="E60" s="57">
        <v>6.95</v>
      </c>
      <c r="F60" s="54">
        <f t="shared" si="1"/>
        <v>0</v>
      </c>
      <c r="G60" s="58">
        <f t="shared" si="4"/>
        <v>0</v>
      </c>
      <c r="H60" s="29" t="s">
        <v>83</v>
      </c>
      <c r="I60" s="342"/>
      <c r="J60" s="342"/>
      <c r="K60" s="342"/>
      <c r="L60" s="342"/>
      <c r="M60" s="342"/>
      <c r="N60" s="342"/>
      <c r="O60" s="342"/>
      <c r="P60" s="342"/>
      <c r="Q60" s="342"/>
      <c r="R60" s="342"/>
      <c r="S60" s="342"/>
      <c r="T60" s="342"/>
      <c r="U60" s="342"/>
      <c r="V60" s="342"/>
      <c r="W60" s="342"/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1"/>
      <c r="AL60" s="341"/>
    </row>
    <row r="61" spans="1:38" s="6" customFormat="1" ht="30" customHeight="1">
      <c r="A61" s="393"/>
      <c r="B61" s="155" t="s">
        <v>309</v>
      </c>
      <c r="C61" s="55" t="s">
        <v>310</v>
      </c>
      <c r="D61" s="56" t="s">
        <v>9</v>
      </c>
      <c r="E61" s="57">
        <v>4.8</v>
      </c>
      <c r="F61" s="54">
        <f t="shared" si="1"/>
        <v>0</v>
      </c>
      <c r="G61" s="354">
        <f t="shared" si="4"/>
        <v>0</v>
      </c>
      <c r="H61" s="291" t="s">
        <v>315</v>
      </c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2"/>
      <c r="T61" s="342"/>
      <c r="U61" s="342"/>
      <c r="V61" s="342"/>
      <c r="W61" s="342"/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1"/>
      <c r="AL61" s="341"/>
    </row>
    <row r="62" spans="1:38" s="6" customFormat="1" ht="30" customHeight="1">
      <c r="A62" s="393"/>
      <c r="B62" s="129" t="s">
        <v>76</v>
      </c>
      <c r="C62" s="8" t="s">
        <v>243</v>
      </c>
      <c r="D62" s="9" t="s">
        <v>4</v>
      </c>
      <c r="E62" s="10">
        <v>6.95</v>
      </c>
      <c r="F62" s="32">
        <f t="shared" si="1"/>
        <v>0</v>
      </c>
      <c r="G62" s="111">
        <f t="shared" si="4"/>
        <v>0</v>
      </c>
      <c r="H62" s="11"/>
      <c r="I62" s="342"/>
      <c r="J62" s="342"/>
      <c r="K62" s="342"/>
      <c r="L62" s="342"/>
      <c r="M62" s="342"/>
      <c r="N62" s="342"/>
      <c r="O62" s="342"/>
      <c r="P62" s="342"/>
      <c r="Q62" s="342"/>
      <c r="R62" s="342"/>
      <c r="S62" s="342"/>
      <c r="T62" s="342"/>
      <c r="U62" s="342"/>
      <c r="V62" s="342"/>
      <c r="W62" s="342"/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2"/>
      <c r="AI62" s="342"/>
      <c r="AJ62" s="342"/>
      <c r="AK62" s="341"/>
      <c r="AL62" s="341"/>
    </row>
    <row r="63" spans="1:38" s="6" customFormat="1" ht="30" customHeight="1">
      <c r="A63" s="393"/>
      <c r="B63" s="156" t="s">
        <v>76</v>
      </c>
      <c r="C63" s="48" t="s">
        <v>43</v>
      </c>
      <c r="D63" s="49" t="s">
        <v>4</v>
      </c>
      <c r="E63" s="50">
        <v>6.95</v>
      </c>
      <c r="F63" s="51">
        <f t="shared" si="1"/>
        <v>0</v>
      </c>
      <c r="G63" s="52">
        <f t="shared" si="4"/>
        <v>0</v>
      </c>
      <c r="H63" s="29"/>
      <c r="I63" s="342"/>
      <c r="J63" s="342"/>
      <c r="K63" s="342"/>
      <c r="L63" s="342"/>
      <c r="M63" s="342"/>
      <c r="N63" s="342"/>
      <c r="O63" s="342"/>
      <c r="P63" s="342"/>
      <c r="Q63" s="342"/>
      <c r="R63" s="342"/>
      <c r="S63" s="342"/>
      <c r="T63" s="342"/>
      <c r="U63" s="342"/>
      <c r="V63" s="342"/>
      <c r="W63" s="342"/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2"/>
      <c r="AI63" s="342"/>
      <c r="AJ63" s="342"/>
      <c r="AK63" s="341"/>
      <c r="AL63" s="341"/>
    </row>
    <row r="64" spans="1:38" s="6" customFormat="1" ht="30" customHeight="1">
      <c r="A64" s="393"/>
      <c r="B64" s="156" t="s">
        <v>76</v>
      </c>
      <c r="C64" s="48" t="s">
        <v>43</v>
      </c>
      <c r="D64" s="49" t="s">
        <v>9</v>
      </c>
      <c r="E64" s="50">
        <v>4.2</v>
      </c>
      <c r="F64" s="51">
        <f t="shared" si="1"/>
        <v>0</v>
      </c>
      <c r="G64" s="52">
        <f t="shared" si="4"/>
        <v>0</v>
      </c>
      <c r="H64" s="28"/>
      <c r="I64" s="342"/>
      <c r="J64" s="342"/>
      <c r="K64" s="342"/>
      <c r="L64" s="342"/>
      <c r="M64" s="342"/>
      <c r="N64" s="342"/>
      <c r="O64" s="342"/>
      <c r="P64" s="342"/>
      <c r="Q64" s="342"/>
      <c r="R64" s="342"/>
      <c r="S64" s="342"/>
      <c r="T64" s="342"/>
      <c r="U64" s="342"/>
      <c r="V64" s="342"/>
      <c r="W64" s="342"/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2"/>
      <c r="AI64" s="342"/>
      <c r="AJ64" s="342"/>
      <c r="AK64" s="341"/>
      <c r="AL64" s="341"/>
    </row>
    <row r="65" spans="1:38" s="6" customFormat="1" ht="30" customHeight="1">
      <c r="A65" s="393"/>
      <c r="B65" s="129" t="s">
        <v>76</v>
      </c>
      <c r="C65" s="8" t="s">
        <v>243</v>
      </c>
      <c r="D65" s="9" t="s">
        <v>9</v>
      </c>
      <c r="E65" s="10">
        <v>4.2</v>
      </c>
      <c r="F65" s="33">
        <f t="shared" si="1"/>
        <v>0</v>
      </c>
      <c r="G65" s="45">
        <f t="shared" si="4"/>
        <v>0</v>
      </c>
      <c r="H65" s="28"/>
      <c r="I65" s="342"/>
      <c r="J65" s="342"/>
      <c r="K65" s="342"/>
      <c r="L65" s="342"/>
      <c r="M65" s="342"/>
      <c r="N65" s="342"/>
      <c r="O65" s="342"/>
      <c r="P65" s="342"/>
      <c r="Q65" s="342"/>
      <c r="R65" s="342"/>
      <c r="S65" s="342"/>
      <c r="T65" s="342"/>
      <c r="U65" s="342"/>
      <c r="V65" s="342"/>
      <c r="W65" s="342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1"/>
      <c r="AL65" s="341"/>
    </row>
    <row r="66" spans="1:38" s="6" customFormat="1" ht="30" customHeight="1">
      <c r="A66" s="393"/>
      <c r="B66" s="129" t="s">
        <v>76</v>
      </c>
      <c r="C66" s="8" t="s">
        <v>84</v>
      </c>
      <c r="D66" s="9" t="s">
        <v>9</v>
      </c>
      <c r="E66" s="10">
        <v>4.7</v>
      </c>
      <c r="F66" s="33">
        <f t="shared" si="1"/>
        <v>0</v>
      </c>
      <c r="G66" s="45">
        <f t="shared" si="4"/>
        <v>0</v>
      </c>
      <c r="H66" s="29"/>
      <c r="I66" s="342"/>
      <c r="J66" s="342"/>
      <c r="K66" s="342"/>
      <c r="L66" s="342"/>
      <c r="M66" s="342"/>
      <c r="N66" s="342"/>
      <c r="O66" s="342"/>
      <c r="P66" s="342"/>
      <c r="Q66" s="342"/>
      <c r="R66" s="342"/>
      <c r="S66" s="342"/>
      <c r="T66" s="342"/>
      <c r="U66" s="342"/>
      <c r="V66" s="342"/>
      <c r="W66" s="342"/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2"/>
      <c r="AI66" s="342"/>
      <c r="AJ66" s="342"/>
      <c r="AK66" s="341"/>
      <c r="AL66" s="341"/>
    </row>
    <row r="67" spans="1:38" s="6" customFormat="1" ht="30" customHeight="1">
      <c r="A67" s="393"/>
      <c r="B67" s="156" t="s">
        <v>76</v>
      </c>
      <c r="C67" s="48" t="s">
        <v>135</v>
      </c>
      <c r="D67" s="49" t="s">
        <v>9</v>
      </c>
      <c r="E67" s="50">
        <v>4.95</v>
      </c>
      <c r="F67" s="51">
        <f t="shared" si="1"/>
        <v>0</v>
      </c>
      <c r="G67" s="52">
        <f t="shared" si="4"/>
        <v>0</v>
      </c>
      <c r="H67" s="29"/>
      <c r="I67" s="342"/>
      <c r="J67" s="342"/>
      <c r="K67" s="342"/>
      <c r="L67" s="342"/>
      <c r="M67" s="342"/>
      <c r="N67" s="342"/>
      <c r="O67" s="342"/>
      <c r="P67" s="342"/>
      <c r="Q67" s="342"/>
      <c r="R67" s="342"/>
      <c r="S67" s="342"/>
      <c r="T67" s="342"/>
      <c r="U67" s="342"/>
      <c r="V67" s="342"/>
      <c r="W67" s="342"/>
      <c r="X67" s="342"/>
      <c r="Y67" s="342"/>
      <c r="Z67" s="342"/>
      <c r="AA67" s="342"/>
      <c r="AB67" s="342"/>
      <c r="AC67" s="342"/>
      <c r="AD67" s="342"/>
      <c r="AE67" s="342"/>
      <c r="AF67" s="342"/>
      <c r="AG67" s="342"/>
      <c r="AH67" s="342"/>
      <c r="AI67" s="342"/>
      <c r="AJ67" s="342"/>
      <c r="AK67" s="341"/>
      <c r="AL67" s="341"/>
    </row>
    <row r="68" spans="1:38" s="6" customFormat="1" ht="30" customHeight="1">
      <c r="A68" s="393"/>
      <c r="B68" s="156" t="s">
        <v>76</v>
      </c>
      <c r="C68" s="48" t="s">
        <v>44</v>
      </c>
      <c r="D68" s="49" t="s">
        <v>9</v>
      </c>
      <c r="E68" s="50">
        <v>4.9000000000000004</v>
      </c>
      <c r="F68" s="51">
        <f t="shared" si="1"/>
        <v>0</v>
      </c>
      <c r="G68" s="52">
        <f t="shared" si="4"/>
        <v>0</v>
      </c>
      <c r="H68" s="29"/>
      <c r="I68" s="342"/>
      <c r="J68" s="342"/>
      <c r="K68" s="342"/>
      <c r="L68" s="342"/>
      <c r="M68" s="342"/>
      <c r="N68" s="342"/>
      <c r="O68" s="342"/>
      <c r="P68" s="342"/>
      <c r="Q68" s="342"/>
      <c r="R68" s="342"/>
      <c r="S68" s="342"/>
      <c r="T68" s="342"/>
      <c r="U68" s="342"/>
      <c r="V68" s="342"/>
      <c r="W68" s="342"/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1"/>
      <c r="AL68" s="341"/>
    </row>
    <row r="69" spans="1:38" s="6" customFormat="1" ht="30" customHeight="1">
      <c r="A69" s="393"/>
      <c r="B69" s="129" t="s">
        <v>76</v>
      </c>
      <c r="C69" s="8" t="s">
        <v>244</v>
      </c>
      <c r="D69" s="9" t="s">
        <v>9</v>
      </c>
      <c r="E69" s="10">
        <v>4.2</v>
      </c>
      <c r="F69" s="33">
        <f t="shared" si="1"/>
        <v>0</v>
      </c>
      <c r="G69" s="45">
        <f t="shared" si="4"/>
        <v>0</v>
      </c>
      <c r="H69" s="13"/>
      <c r="I69" s="342"/>
      <c r="J69" s="342"/>
      <c r="K69" s="342"/>
      <c r="L69" s="342"/>
      <c r="M69" s="342"/>
      <c r="N69" s="342"/>
      <c r="O69" s="342"/>
      <c r="P69" s="342"/>
      <c r="Q69" s="342"/>
      <c r="R69" s="342"/>
      <c r="S69" s="342"/>
      <c r="T69" s="342"/>
      <c r="U69" s="342"/>
      <c r="V69" s="342"/>
      <c r="W69" s="342"/>
      <c r="X69" s="342"/>
      <c r="Y69" s="342"/>
      <c r="Z69" s="342"/>
      <c r="AA69" s="342"/>
      <c r="AB69" s="342"/>
      <c r="AC69" s="342"/>
      <c r="AD69" s="342"/>
      <c r="AE69" s="342"/>
      <c r="AF69" s="342"/>
      <c r="AG69" s="342"/>
      <c r="AH69" s="342"/>
      <c r="AI69" s="342"/>
      <c r="AJ69" s="342"/>
      <c r="AK69" s="341"/>
      <c r="AL69" s="341"/>
    </row>
    <row r="70" spans="1:38" s="6" customFormat="1" ht="30" customHeight="1">
      <c r="A70" s="393"/>
      <c r="B70" s="76" t="s">
        <v>156</v>
      </c>
      <c r="C70" s="77" t="s">
        <v>45</v>
      </c>
      <c r="D70" s="78" t="s">
        <v>246</v>
      </c>
      <c r="E70" s="79">
        <v>8.1999999999999993</v>
      </c>
      <c r="F70" s="244">
        <f t="shared" ref="F70" si="5">SUM(I70:Z70)</f>
        <v>0</v>
      </c>
      <c r="G70" s="81">
        <f t="shared" ref="G70" si="6">F70*E70</f>
        <v>0</v>
      </c>
      <c r="H70" s="29"/>
      <c r="I70" s="342"/>
      <c r="J70" s="342"/>
      <c r="K70" s="342"/>
      <c r="L70" s="342"/>
      <c r="M70" s="342"/>
      <c r="N70" s="342"/>
      <c r="O70" s="342"/>
      <c r="P70" s="342"/>
      <c r="Q70" s="342"/>
      <c r="R70" s="342"/>
      <c r="S70" s="342"/>
      <c r="T70" s="342"/>
      <c r="U70" s="342"/>
      <c r="V70" s="342"/>
      <c r="W70" s="342"/>
      <c r="X70" s="342"/>
      <c r="Y70" s="342"/>
      <c r="Z70" s="342"/>
      <c r="AA70" s="342"/>
      <c r="AB70" s="342"/>
      <c r="AC70" s="342"/>
      <c r="AD70" s="342"/>
      <c r="AE70" s="342"/>
      <c r="AF70" s="342"/>
      <c r="AG70" s="342"/>
      <c r="AH70" s="342"/>
      <c r="AI70" s="342"/>
      <c r="AJ70" s="342"/>
      <c r="AK70" s="341"/>
      <c r="AL70" s="341"/>
    </row>
    <row r="71" spans="1:38" s="6" customFormat="1" ht="30" customHeight="1">
      <c r="A71" s="53"/>
      <c r="B71" s="281" t="s">
        <v>156</v>
      </c>
      <c r="C71" s="55" t="s">
        <v>157</v>
      </c>
      <c r="D71" s="162" t="s">
        <v>160</v>
      </c>
      <c r="E71" s="163">
        <v>6.5</v>
      </c>
      <c r="F71" s="104">
        <f t="shared" si="1"/>
        <v>0</v>
      </c>
      <c r="G71" s="105">
        <f>F71*E71</f>
        <v>0</v>
      </c>
      <c r="H71" s="291" t="s">
        <v>315</v>
      </c>
      <c r="I71" s="342"/>
      <c r="J71" s="342"/>
      <c r="K71" s="342"/>
      <c r="L71" s="342"/>
      <c r="M71" s="342"/>
      <c r="N71" s="342"/>
      <c r="O71" s="342"/>
      <c r="P71" s="342"/>
      <c r="Q71" s="342"/>
      <c r="R71" s="342"/>
      <c r="S71" s="342"/>
      <c r="T71" s="342"/>
      <c r="U71" s="342"/>
      <c r="V71" s="342"/>
      <c r="W71" s="342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1"/>
      <c r="AL71" s="341"/>
    </row>
    <row r="72" spans="1:38" s="6" customFormat="1" ht="30" customHeight="1">
      <c r="A72" s="53"/>
      <c r="B72" s="129" t="s">
        <v>156</v>
      </c>
      <c r="C72" s="8" t="s">
        <v>159</v>
      </c>
      <c r="D72" s="9" t="s">
        <v>160</v>
      </c>
      <c r="E72" s="10">
        <v>6.5</v>
      </c>
      <c r="F72" s="33">
        <f t="shared" si="1"/>
        <v>0</v>
      </c>
      <c r="G72" s="45">
        <f>F72*E72</f>
        <v>0</v>
      </c>
      <c r="H72" s="29"/>
      <c r="I72" s="342"/>
      <c r="J72" s="342"/>
      <c r="K72" s="342"/>
      <c r="L72" s="342"/>
      <c r="M72" s="342"/>
      <c r="N72" s="342"/>
      <c r="O72" s="342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1"/>
      <c r="AL72" s="341"/>
    </row>
    <row r="73" spans="1:38" s="6" customFormat="1" ht="30" customHeight="1">
      <c r="A73" s="53"/>
      <c r="B73" s="355" t="s">
        <v>156</v>
      </c>
      <c r="C73" s="356" t="s">
        <v>158</v>
      </c>
      <c r="D73" s="302" t="s">
        <v>160</v>
      </c>
      <c r="E73" s="303">
        <v>6.5</v>
      </c>
      <c r="F73" s="304">
        <f t="shared" si="1"/>
        <v>0</v>
      </c>
      <c r="G73" s="357">
        <f>F73*E73</f>
        <v>0</v>
      </c>
      <c r="H73" s="291" t="s">
        <v>315</v>
      </c>
      <c r="I73" s="342"/>
      <c r="J73" s="342"/>
      <c r="K73" s="342"/>
      <c r="L73" s="342"/>
      <c r="M73" s="342"/>
      <c r="N73" s="342"/>
      <c r="O73" s="342"/>
      <c r="P73" s="342"/>
      <c r="Q73" s="342"/>
      <c r="R73" s="342"/>
      <c r="S73" s="342"/>
      <c r="T73" s="342"/>
      <c r="U73" s="342"/>
      <c r="V73" s="342"/>
      <c r="W73" s="342"/>
      <c r="X73" s="342"/>
      <c r="Y73" s="342"/>
      <c r="Z73" s="342"/>
      <c r="AA73" s="342"/>
      <c r="AB73" s="342"/>
      <c r="AC73" s="342"/>
      <c r="AD73" s="342"/>
      <c r="AE73" s="342"/>
      <c r="AF73" s="342"/>
      <c r="AG73" s="342"/>
      <c r="AH73" s="342"/>
      <c r="AI73" s="342"/>
      <c r="AJ73" s="342"/>
      <c r="AK73" s="341"/>
      <c r="AL73" s="341"/>
    </row>
    <row r="74" spans="1:38" s="6" customFormat="1" ht="30" hidden="1" customHeight="1">
      <c r="A74" s="53"/>
      <c r="B74" s="157" t="s">
        <v>154</v>
      </c>
      <c r="C74" s="158" t="s">
        <v>40</v>
      </c>
      <c r="D74" s="159" t="s">
        <v>155</v>
      </c>
      <c r="E74" s="160">
        <v>4</v>
      </c>
      <c r="F74" s="104">
        <f t="shared" si="1"/>
        <v>0</v>
      </c>
      <c r="G74" s="105">
        <f t="shared" si="4"/>
        <v>0</v>
      </c>
      <c r="H74" s="28" t="s">
        <v>83</v>
      </c>
      <c r="I74" s="342"/>
      <c r="J74" s="342"/>
      <c r="K74" s="342"/>
      <c r="L74" s="342"/>
      <c r="M74" s="342"/>
      <c r="N74" s="342"/>
      <c r="O74" s="342"/>
      <c r="P74" s="342"/>
      <c r="Q74" s="342"/>
      <c r="R74" s="342"/>
      <c r="S74" s="342"/>
      <c r="T74" s="342"/>
      <c r="U74" s="342"/>
      <c r="V74" s="342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2"/>
      <c r="AK74" s="341"/>
      <c r="AL74" s="341"/>
    </row>
    <row r="75" spans="1:38" s="6" customFormat="1" ht="30" hidden="1" customHeight="1">
      <c r="A75" s="92"/>
      <c r="B75" s="161" t="s">
        <v>154</v>
      </c>
      <c r="C75" s="55" t="s">
        <v>169</v>
      </c>
      <c r="D75" s="162" t="s">
        <v>9</v>
      </c>
      <c r="E75" s="163">
        <v>4.95</v>
      </c>
      <c r="F75" s="54">
        <f t="shared" si="1"/>
        <v>0</v>
      </c>
      <c r="G75" s="93">
        <f t="shared" si="4"/>
        <v>0</v>
      </c>
      <c r="H75" s="28" t="s">
        <v>83</v>
      </c>
      <c r="I75" s="342"/>
      <c r="J75" s="342"/>
      <c r="K75" s="342"/>
      <c r="L75" s="342"/>
      <c r="M75" s="342"/>
      <c r="N75" s="342"/>
      <c r="O75" s="342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1"/>
      <c r="AL75" s="341"/>
    </row>
    <row r="76" spans="1:38" s="6" customFormat="1" ht="30" customHeight="1">
      <c r="A76" s="471" t="s">
        <v>137</v>
      </c>
      <c r="B76" s="164" t="s">
        <v>77</v>
      </c>
      <c r="C76" s="8" t="s">
        <v>46</v>
      </c>
      <c r="D76" s="109" t="s">
        <v>47</v>
      </c>
      <c r="E76" s="110">
        <v>12.5</v>
      </c>
      <c r="F76" s="32">
        <f t="shared" si="1"/>
        <v>0</v>
      </c>
      <c r="G76" s="61">
        <f t="shared" si="4"/>
        <v>0</v>
      </c>
      <c r="H76" s="11"/>
      <c r="I76" s="342"/>
      <c r="J76" s="342"/>
      <c r="K76" s="342"/>
      <c r="L76" s="342"/>
      <c r="M76" s="342"/>
      <c r="N76" s="342"/>
      <c r="O76" s="342"/>
      <c r="P76" s="342"/>
      <c r="Q76" s="342"/>
      <c r="R76" s="342"/>
      <c r="S76" s="342"/>
      <c r="T76" s="342"/>
      <c r="U76" s="342"/>
      <c r="V76" s="342"/>
      <c r="W76" s="342"/>
      <c r="X76" s="342"/>
      <c r="Y76" s="342"/>
      <c r="Z76" s="342"/>
      <c r="AA76" s="342"/>
      <c r="AB76" s="342"/>
      <c r="AC76" s="342"/>
      <c r="AD76" s="342"/>
      <c r="AE76" s="342"/>
      <c r="AF76" s="342"/>
      <c r="AG76" s="342"/>
      <c r="AH76" s="342"/>
      <c r="AI76" s="342"/>
      <c r="AJ76" s="342"/>
      <c r="AK76" s="341"/>
      <c r="AL76" s="341"/>
    </row>
    <row r="77" spans="1:38" s="6" customFormat="1" ht="30" customHeight="1">
      <c r="A77" s="472"/>
      <c r="B77" s="165" t="s">
        <v>77</v>
      </c>
      <c r="C77" s="166" t="s">
        <v>48</v>
      </c>
      <c r="D77" s="167" t="s">
        <v>47</v>
      </c>
      <c r="E77" s="132">
        <v>19.5</v>
      </c>
      <c r="F77" s="33">
        <f t="shared" si="1"/>
        <v>0</v>
      </c>
      <c r="G77" s="46">
        <f t="shared" ref="G77:G79" si="7">F77*E77</f>
        <v>0</v>
      </c>
      <c r="H77" s="11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1"/>
      <c r="AL77" s="341"/>
    </row>
    <row r="78" spans="1:38" s="6" customFormat="1" ht="30" customHeight="1">
      <c r="A78" s="472"/>
      <c r="B78" s="164" t="s">
        <v>77</v>
      </c>
      <c r="C78" s="8" t="s">
        <v>46</v>
      </c>
      <c r="D78" s="109" t="s">
        <v>152</v>
      </c>
      <c r="E78" s="132">
        <v>3.9</v>
      </c>
      <c r="F78" s="33">
        <f t="shared" si="1"/>
        <v>0</v>
      </c>
      <c r="G78" s="46">
        <f t="shared" si="7"/>
        <v>0</v>
      </c>
      <c r="H78" s="28"/>
      <c r="I78" s="342"/>
      <c r="J78" s="342"/>
      <c r="K78" s="342"/>
      <c r="L78" s="342"/>
      <c r="M78" s="342"/>
      <c r="N78" s="342"/>
      <c r="O78" s="342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1"/>
      <c r="AL78" s="341"/>
    </row>
    <row r="79" spans="1:38" s="6" customFormat="1" ht="30" customHeight="1">
      <c r="A79" s="472"/>
      <c r="B79" s="240" t="s">
        <v>228</v>
      </c>
      <c r="C79" s="130" t="s">
        <v>229</v>
      </c>
      <c r="D79" s="189" t="s">
        <v>227</v>
      </c>
      <c r="E79" s="132">
        <v>24</v>
      </c>
      <c r="F79" s="33">
        <f t="shared" si="1"/>
        <v>0</v>
      </c>
      <c r="G79" s="46">
        <f t="shared" si="7"/>
        <v>0</v>
      </c>
      <c r="H79" s="28"/>
      <c r="I79" s="342"/>
      <c r="J79" s="342"/>
      <c r="K79" s="342"/>
      <c r="L79" s="342"/>
      <c r="M79" s="342"/>
      <c r="N79" s="342"/>
      <c r="O79" s="342"/>
      <c r="P79" s="342"/>
      <c r="Q79" s="342"/>
      <c r="R79" s="342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K79" s="341"/>
      <c r="AL79" s="341"/>
    </row>
    <row r="80" spans="1:38" s="6" customFormat="1" ht="30" customHeight="1">
      <c r="A80" s="473"/>
      <c r="B80" s="300" t="s">
        <v>77</v>
      </c>
      <c r="C80" s="301" t="s">
        <v>136</v>
      </c>
      <c r="D80" s="302" t="s">
        <v>47</v>
      </c>
      <c r="E80" s="303">
        <v>12.2</v>
      </c>
      <c r="F80" s="304">
        <f t="shared" si="1"/>
        <v>0</v>
      </c>
      <c r="G80" s="305">
        <f t="shared" si="4"/>
        <v>0</v>
      </c>
      <c r="H80" s="290" t="s">
        <v>83</v>
      </c>
      <c r="I80" s="342"/>
      <c r="J80" s="342"/>
      <c r="K80" s="342"/>
      <c r="L80" s="342"/>
      <c r="M80" s="342"/>
      <c r="N80" s="342"/>
      <c r="O80" s="342"/>
      <c r="P80" s="342"/>
      <c r="Q80" s="342"/>
      <c r="R80" s="342"/>
      <c r="S80" s="342"/>
      <c r="T80" s="342"/>
      <c r="U80" s="342"/>
      <c r="V80" s="342"/>
      <c r="W80" s="342"/>
      <c r="X80" s="342"/>
      <c r="Y80" s="342"/>
      <c r="Z80" s="342"/>
      <c r="AA80" s="342"/>
      <c r="AB80" s="342"/>
      <c r="AC80" s="342"/>
      <c r="AD80" s="342"/>
      <c r="AE80" s="342"/>
      <c r="AF80" s="342"/>
      <c r="AG80" s="342"/>
      <c r="AH80" s="342"/>
      <c r="AI80" s="342"/>
      <c r="AJ80" s="342"/>
      <c r="AK80" s="341"/>
      <c r="AL80" s="341"/>
    </row>
    <row r="81" spans="1:38" s="6" customFormat="1" ht="30" customHeight="1">
      <c r="A81" s="474" t="s">
        <v>95</v>
      </c>
      <c r="B81" s="168" t="s">
        <v>164</v>
      </c>
      <c r="C81" s="169" t="s">
        <v>150</v>
      </c>
      <c r="D81" s="170" t="s">
        <v>93</v>
      </c>
      <c r="E81" s="171">
        <v>11.1</v>
      </c>
      <c r="F81" s="32">
        <f t="shared" si="1"/>
        <v>0</v>
      </c>
      <c r="G81" s="61">
        <f t="shared" si="4"/>
        <v>0</v>
      </c>
      <c r="H81" s="28" t="s">
        <v>233</v>
      </c>
      <c r="I81" s="342"/>
      <c r="J81" s="342"/>
      <c r="K81" s="342"/>
      <c r="L81" s="342"/>
      <c r="M81" s="342"/>
      <c r="N81" s="342"/>
      <c r="O81" s="342"/>
      <c r="P81" s="342"/>
      <c r="Q81" s="342"/>
      <c r="R81" s="342"/>
      <c r="S81" s="342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2"/>
      <c r="AF81" s="342"/>
      <c r="AG81" s="342"/>
      <c r="AH81" s="342"/>
      <c r="AI81" s="342"/>
      <c r="AJ81" s="342"/>
      <c r="AK81" s="341"/>
      <c r="AL81" s="341"/>
    </row>
    <row r="82" spans="1:38" s="6" customFormat="1" ht="30" customHeight="1">
      <c r="A82" s="475"/>
      <c r="B82" s="172" t="s">
        <v>164</v>
      </c>
      <c r="C82" s="126" t="s">
        <v>150</v>
      </c>
      <c r="D82" s="127" t="s">
        <v>94</v>
      </c>
      <c r="E82" s="128">
        <v>16.399999999999999</v>
      </c>
      <c r="F82" s="33">
        <f t="shared" si="1"/>
        <v>0</v>
      </c>
      <c r="G82" s="46">
        <f t="shared" si="4"/>
        <v>0</v>
      </c>
      <c r="H82" s="28" t="s">
        <v>233</v>
      </c>
      <c r="I82" s="342"/>
      <c r="J82" s="342"/>
      <c r="K82" s="342"/>
      <c r="L82" s="342"/>
      <c r="M82" s="342"/>
      <c r="N82" s="342"/>
      <c r="O82" s="342"/>
      <c r="P82" s="342"/>
      <c r="Q82" s="342"/>
      <c r="R82" s="342"/>
      <c r="S82" s="342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1"/>
      <c r="AL82" s="341"/>
    </row>
    <row r="83" spans="1:38" s="6" customFormat="1" ht="30" customHeight="1">
      <c r="A83" s="475"/>
      <c r="B83" s="172" t="s">
        <v>164</v>
      </c>
      <c r="C83" s="126" t="s">
        <v>165</v>
      </c>
      <c r="D83" s="127" t="s">
        <v>93</v>
      </c>
      <c r="E83" s="128">
        <v>10.4</v>
      </c>
      <c r="F83" s="33">
        <f>SUM(I83:Z83)</f>
        <v>0</v>
      </c>
      <c r="G83" s="46">
        <f t="shared" si="4"/>
        <v>0</v>
      </c>
      <c r="H83" s="28" t="s">
        <v>233</v>
      </c>
      <c r="I83" s="342"/>
      <c r="J83" s="342"/>
      <c r="K83" s="342"/>
      <c r="L83" s="342"/>
      <c r="M83" s="342"/>
      <c r="N83" s="342"/>
      <c r="O83" s="342"/>
      <c r="P83" s="342"/>
      <c r="Q83" s="342"/>
      <c r="R83" s="342"/>
      <c r="S83" s="342"/>
      <c r="T83" s="342"/>
      <c r="U83" s="342"/>
      <c r="V83" s="342"/>
      <c r="W83" s="342"/>
      <c r="X83" s="342"/>
      <c r="Y83" s="342"/>
      <c r="Z83" s="342"/>
      <c r="AA83" s="342"/>
      <c r="AB83" s="342"/>
      <c r="AC83" s="342"/>
      <c r="AD83" s="342"/>
      <c r="AE83" s="342"/>
      <c r="AF83" s="342"/>
      <c r="AG83" s="342"/>
      <c r="AH83" s="342"/>
      <c r="AI83" s="342"/>
      <c r="AJ83" s="342"/>
      <c r="AK83" s="341"/>
      <c r="AL83" s="341"/>
    </row>
    <row r="84" spans="1:38" s="6" customFormat="1" ht="30" customHeight="1">
      <c r="A84" s="475"/>
      <c r="B84" s="173" t="s">
        <v>164</v>
      </c>
      <c r="C84" s="174" t="s">
        <v>165</v>
      </c>
      <c r="D84" s="175" t="s">
        <v>94</v>
      </c>
      <c r="E84" s="176">
        <v>15.7</v>
      </c>
      <c r="F84" s="71">
        <f t="shared" si="1"/>
        <v>0</v>
      </c>
      <c r="G84" s="72">
        <f t="shared" si="4"/>
        <v>0</v>
      </c>
      <c r="H84" s="28" t="s">
        <v>233</v>
      </c>
      <c r="I84" s="342"/>
      <c r="J84" s="342"/>
      <c r="K84" s="342"/>
      <c r="L84" s="342"/>
      <c r="M84" s="342"/>
      <c r="N84" s="342"/>
      <c r="O84" s="342"/>
      <c r="P84" s="342"/>
      <c r="Q84" s="342"/>
      <c r="R84" s="342"/>
      <c r="S84" s="342"/>
      <c r="T84" s="342"/>
      <c r="U84" s="342"/>
      <c r="V84" s="342"/>
      <c r="W84" s="342"/>
      <c r="X84" s="342"/>
      <c r="Y84" s="342"/>
      <c r="Z84" s="342"/>
      <c r="AA84" s="342"/>
      <c r="AB84" s="342"/>
      <c r="AC84" s="342"/>
      <c r="AD84" s="342"/>
      <c r="AE84" s="342"/>
      <c r="AF84" s="342"/>
      <c r="AG84" s="342"/>
      <c r="AH84" s="342"/>
      <c r="AI84" s="342"/>
      <c r="AJ84" s="342"/>
      <c r="AK84" s="341"/>
      <c r="AL84" s="341"/>
    </row>
    <row r="85" spans="1:38" s="6" customFormat="1" ht="30" customHeight="1">
      <c r="A85" s="475"/>
      <c r="B85" s="358" t="s">
        <v>164</v>
      </c>
      <c r="C85" s="367" t="s">
        <v>166</v>
      </c>
      <c r="D85" s="368" t="s">
        <v>167</v>
      </c>
      <c r="E85" s="369">
        <v>48.6</v>
      </c>
      <c r="F85" s="370">
        <f t="shared" ref="F85:F86" si="8">SUM(I85:Z85)</f>
        <v>0</v>
      </c>
      <c r="G85" s="371">
        <f t="shared" ref="G85:G86" si="9">F85*E85</f>
        <v>0</v>
      </c>
      <c r="H85" s="290" t="s">
        <v>315</v>
      </c>
      <c r="I85" s="342"/>
      <c r="J85" s="342"/>
      <c r="K85" s="342"/>
      <c r="L85" s="342"/>
      <c r="M85" s="342"/>
      <c r="N85" s="342"/>
      <c r="O85" s="342"/>
      <c r="P85" s="342"/>
      <c r="Q85" s="342"/>
      <c r="R85" s="342"/>
      <c r="S85" s="342"/>
      <c r="T85" s="342"/>
      <c r="U85" s="342"/>
      <c r="V85" s="342"/>
      <c r="W85" s="342"/>
      <c r="X85" s="342"/>
      <c r="Y85" s="342"/>
      <c r="Z85" s="342"/>
      <c r="AA85" s="342"/>
      <c r="AB85" s="342"/>
      <c r="AC85" s="342"/>
      <c r="AD85" s="342"/>
      <c r="AE85" s="342"/>
      <c r="AF85" s="342"/>
      <c r="AG85" s="342"/>
      <c r="AH85" s="342"/>
      <c r="AI85" s="342"/>
      <c r="AJ85" s="342"/>
      <c r="AK85" s="341"/>
      <c r="AL85" s="341"/>
    </row>
    <row r="86" spans="1:38" s="6" customFormat="1" ht="30" customHeight="1">
      <c r="A86" s="475"/>
      <c r="B86" s="372" t="s">
        <v>164</v>
      </c>
      <c r="C86" s="350" t="s">
        <v>166</v>
      </c>
      <c r="D86" s="360" t="s">
        <v>168</v>
      </c>
      <c r="E86" s="352">
        <v>81</v>
      </c>
      <c r="F86" s="373">
        <f t="shared" si="8"/>
        <v>0</v>
      </c>
      <c r="G86" s="374">
        <f t="shared" si="9"/>
        <v>0</v>
      </c>
      <c r="H86" s="290" t="s">
        <v>315</v>
      </c>
      <c r="I86" s="342"/>
      <c r="J86" s="342"/>
      <c r="K86" s="342"/>
      <c r="L86" s="342"/>
      <c r="M86" s="342"/>
      <c r="N86" s="342"/>
      <c r="O86" s="342"/>
      <c r="P86" s="342"/>
      <c r="Q86" s="342"/>
      <c r="R86" s="342"/>
      <c r="S86" s="342"/>
      <c r="T86" s="342"/>
      <c r="U86" s="342"/>
      <c r="V86" s="342"/>
      <c r="W86" s="342"/>
      <c r="X86" s="342"/>
      <c r="Y86" s="342"/>
      <c r="Z86" s="342"/>
      <c r="AA86" s="342"/>
      <c r="AB86" s="342"/>
      <c r="AC86" s="342"/>
      <c r="AD86" s="342"/>
      <c r="AE86" s="342"/>
      <c r="AF86" s="342"/>
      <c r="AG86" s="342"/>
      <c r="AH86" s="342"/>
      <c r="AI86" s="342"/>
      <c r="AJ86" s="342"/>
      <c r="AK86" s="341"/>
      <c r="AL86" s="341"/>
    </row>
    <row r="87" spans="1:38" s="6" customFormat="1" ht="30" customHeight="1">
      <c r="A87" s="475"/>
      <c r="B87" s="177" t="s">
        <v>164</v>
      </c>
      <c r="C87" s="178" t="s">
        <v>183</v>
      </c>
      <c r="D87" s="119" t="s">
        <v>171</v>
      </c>
      <c r="E87" s="179">
        <v>7.8</v>
      </c>
      <c r="F87" s="252">
        <f t="shared" ref="F87:F92" si="10">SUM(I87:Z87)</f>
        <v>0</v>
      </c>
      <c r="G87" s="75">
        <f t="shared" ref="G87:G92" si="11">F87*E87</f>
        <v>0</v>
      </c>
      <c r="H87" s="28" t="s">
        <v>233</v>
      </c>
      <c r="I87" s="342"/>
      <c r="J87" s="342"/>
      <c r="K87" s="342"/>
      <c r="L87" s="342"/>
      <c r="M87" s="342"/>
      <c r="N87" s="342"/>
      <c r="O87" s="342"/>
      <c r="P87" s="342"/>
      <c r="Q87" s="342"/>
      <c r="R87" s="342"/>
      <c r="S87" s="342"/>
      <c r="T87" s="342"/>
      <c r="U87" s="342"/>
      <c r="V87" s="342"/>
      <c r="W87" s="342"/>
      <c r="X87" s="342"/>
      <c r="Y87" s="342"/>
      <c r="Z87" s="342"/>
      <c r="AA87" s="342"/>
      <c r="AB87" s="342"/>
      <c r="AC87" s="342"/>
      <c r="AD87" s="342"/>
      <c r="AE87" s="342"/>
      <c r="AF87" s="342"/>
      <c r="AG87" s="342"/>
      <c r="AH87" s="342"/>
      <c r="AI87" s="342"/>
      <c r="AJ87" s="342"/>
      <c r="AK87" s="341"/>
      <c r="AL87" s="341"/>
    </row>
    <row r="88" spans="1:38" s="6" customFormat="1" ht="30" customHeight="1">
      <c r="A88" s="475"/>
      <c r="B88" s="177" t="s">
        <v>164</v>
      </c>
      <c r="C88" s="178" t="s">
        <v>165</v>
      </c>
      <c r="D88" s="119" t="s">
        <v>171</v>
      </c>
      <c r="E88" s="242">
        <v>7.2</v>
      </c>
      <c r="F88" s="252">
        <f t="shared" si="10"/>
        <v>0</v>
      </c>
      <c r="G88" s="75">
        <f t="shared" si="11"/>
        <v>0</v>
      </c>
      <c r="H88" s="28" t="s">
        <v>233</v>
      </c>
      <c r="I88" s="342"/>
      <c r="J88" s="342"/>
      <c r="K88" s="342"/>
      <c r="L88" s="342"/>
      <c r="M88" s="342"/>
      <c r="N88" s="342"/>
      <c r="O88" s="342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42"/>
      <c r="AC88" s="342"/>
      <c r="AD88" s="342"/>
      <c r="AE88" s="342"/>
      <c r="AF88" s="342"/>
      <c r="AG88" s="342"/>
      <c r="AH88" s="342"/>
      <c r="AI88" s="342"/>
      <c r="AJ88" s="342"/>
      <c r="AK88" s="341"/>
      <c r="AL88" s="341"/>
    </row>
    <row r="89" spans="1:38" s="6" customFormat="1" ht="30" customHeight="1">
      <c r="A89" s="475"/>
      <c r="B89" s="363" t="s">
        <v>146</v>
      </c>
      <c r="C89" s="364" t="s">
        <v>183</v>
      </c>
      <c r="D89" s="351" t="s">
        <v>198</v>
      </c>
      <c r="E89" s="365">
        <v>11.5</v>
      </c>
      <c r="F89" s="366">
        <f t="shared" si="10"/>
        <v>0</v>
      </c>
      <c r="G89" s="354">
        <f t="shared" si="11"/>
        <v>0</v>
      </c>
      <c r="H89" s="290" t="s">
        <v>315</v>
      </c>
      <c r="I89" s="342"/>
      <c r="J89" s="342"/>
      <c r="K89" s="342"/>
      <c r="L89" s="342"/>
      <c r="M89" s="342"/>
      <c r="N89" s="342"/>
      <c r="O89" s="342"/>
      <c r="P89" s="342"/>
      <c r="Q89" s="342"/>
      <c r="R89" s="342"/>
      <c r="S89" s="342"/>
      <c r="T89" s="342"/>
      <c r="U89" s="342"/>
      <c r="V89" s="342"/>
      <c r="W89" s="342"/>
      <c r="X89" s="342"/>
      <c r="Y89" s="342"/>
      <c r="Z89" s="342"/>
      <c r="AA89" s="342"/>
      <c r="AB89" s="342"/>
      <c r="AC89" s="342"/>
      <c r="AD89" s="342"/>
      <c r="AE89" s="342"/>
      <c r="AF89" s="342"/>
      <c r="AG89" s="342"/>
      <c r="AH89" s="342"/>
      <c r="AI89" s="342"/>
      <c r="AJ89" s="342"/>
      <c r="AK89" s="341"/>
      <c r="AL89" s="341"/>
    </row>
    <row r="90" spans="1:38" s="6" customFormat="1" ht="30" customHeight="1">
      <c r="A90" s="475"/>
      <c r="B90" s="363" t="s">
        <v>146</v>
      </c>
      <c r="C90" s="364" t="s">
        <v>166</v>
      </c>
      <c r="D90" s="351" t="s">
        <v>167</v>
      </c>
      <c r="E90" s="365">
        <v>49</v>
      </c>
      <c r="F90" s="366">
        <f t="shared" si="10"/>
        <v>0</v>
      </c>
      <c r="G90" s="354">
        <f t="shared" si="11"/>
        <v>0</v>
      </c>
      <c r="H90" s="290" t="s">
        <v>315</v>
      </c>
      <c r="I90" s="342"/>
      <c r="J90" s="342"/>
      <c r="K90" s="342"/>
      <c r="L90" s="342"/>
      <c r="M90" s="342"/>
      <c r="N90" s="342"/>
      <c r="O90" s="342"/>
      <c r="P90" s="342"/>
      <c r="Q90" s="342"/>
      <c r="R90" s="342"/>
      <c r="S90" s="342"/>
      <c r="T90" s="342"/>
      <c r="U90" s="342"/>
      <c r="V90" s="342"/>
      <c r="W90" s="342"/>
      <c r="X90" s="342"/>
      <c r="Y90" s="342"/>
      <c r="Z90" s="342"/>
      <c r="AA90" s="342"/>
      <c r="AB90" s="342"/>
      <c r="AC90" s="342"/>
      <c r="AD90" s="342"/>
      <c r="AE90" s="342"/>
      <c r="AF90" s="342"/>
      <c r="AG90" s="342"/>
      <c r="AH90" s="342"/>
      <c r="AI90" s="342"/>
      <c r="AJ90" s="342"/>
      <c r="AK90" s="341"/>
      <c r="AL90" s="341"/>
    </row>
    <row r="91" spans="1:38" s="6" customFormat="1" ht="30" customHeight="1">
      <c r="A91" s="475"/>
      <c r="B91" s="363" t="s">
        <v>146</v>
      </c>
      <c r="C91" s="364" t="s">
        <v>166</v>
      </c>
      <c r="D91" s="351" t="s">
        <v>168</v>
      </c>
      <c r="E91" s="365">
        <v>82</v>
      </c>
      <c r="F91" s="366">
        <f t="shared" si="10"/>
        <v>0</v>
      </c>
      <c r="G91" s="354">
        <f t="shared" si="11"/>
        <v>0</v>
      </c>
      <c r="H91" s="290" t="s">
        <v>315</v>
      </c>
      <c r="I91" s="342"/>
      <c r="J91" s="342"/>
      <c r="K91" s="342"/>
      <c r="L91" s="342"/>
      <c r="M91" s="342"/>
      <c r="N91" s="342"/>
      <c r="O91" s="342"/>
      <c r="P91" s="342"/>
      <c r="Q91" s="342"/>
      <c r="R91" s="342"/>
      <c r="S91" s="342"/>
      <c r="T91" s="342"/>
      <c r="U91" s="342"/>
      <c r="V91" s="342"/>
      <c r="W91" s="342"/>
      <c r="X91" s="342"/>
      <c r="Y91" s="342"/>
      <c r="Z91" s="342"/>
      <c r="AA91" s="342"/>
      <c r="AB91" s="342"/>
      <c r="AC91" s="342"/>
      <c r="AD91" s="342"/>
      <c r="AE91" s="342"/>
      <c r="AF91" s="342"/>
      <c r="AG91" s="342"/>
      <c r="AH91" s="342"/>
      <c r="AI91" s="342"/>
      <c r="AJ91" s="342"/>
      <c r="AK91" s="341"/>
      <c r="AL91" s="341"/>
    </row>
    <row r="92" spans="1:38" s="6" customFormat="1" ht="30" customHeight="1">
      <c r="A92" s="475"/>
      <c r="B92" s="180" t="s">
        <v>164</v>
      </c>
      <c r="C92" s="181" t="s">
        <v>173</v>
      </c>
      <c r="D92" s="182" t="s">
        <v>9</v>
      </c>
      <c r="E92" s="183">
        <v>3.5</v>
      </c>
      <c r="F92" s="251">
        <f t="shared" si="10"/>
        <v>0</v>
      </c>
      <c r="G92" s="75">
        <f t="shared" si="11"/>
        <v>0</v>
      </c>
      <c r="H92" s="28"/>
      <c r="I92" s="342"/>
      <c r="J92" s="342"/>
      <c r="K92" s="342"/>
      <c r="L92" s="342"/>
      <c r="M92" s="342"/>
      <c r="N92" s="342"/>
      <c r="O92" s="342"/>
      <c r="P92" s="342"/>
      <c r="Q92" s="342"/>
      <c r="R92" s="342"/>
      <c r="S92" s="342"/>
      <c r="T92" s="342"/>
      <c r="U92" s="342"/>
      <c r="V92" s="342"/>
      <c r="W92" s="342"/>
      <c r="X92" s="342"/>
      <c r="Y92" s="342"/>
      <c r="Z92" s="342"/>
      <c r="AA92" s="342"/>
      <c r="AB92" s="342"/>
      <c r="AC92" s="342"/>
      <c r="AD92" s="342"/>
      <c r="AE92" s="342"/>
      <c r="AF92" s="342"/>
      <c r="AG92" s="342"/>
      <c r="AH92" s="342"/>
      <c r="AI92" s="342"/>
      <c r="AJ92" s="342"/>
      <c r="AK92" s="341"/>
      <c r="AL92" s="341"/>
    </row>
    <row r="93" spans="1:38" s="6" customFormat="1" ht="30" customHeight="1">
      <c r="A93" s="476"/>
      <c r="B93" s="184" t="s">
        <v>164</v>
      </c>
      <c r="C93" s="185" t="s">
        <v>173</v>
      </c>
      <c r="D93" s="186" t="s">
        <v>4</v>
      </c>
      <c r="E93" s="187">
        <v>4.5</v>
      </c>
      <c r="F93" s="73">
        <f t="shared" ref="F93:F111" si="12">SUM(I93:Z93)</f>
        <v>0</v>
      </c>
      <c r="G93" s="74">
        <f t="shared" ref="G93:G111" si="13">F93*E93</f>
        <v>0</v>
      </c>
      <c r="H93" s="28"/>
      <c r="I93" s="342"/>
      <c r="J93" s="342"/>
      <c r="K93" s="342"/>
      <c r="L93" s="342"/>
      <c r="M93" s="342"/>
      <c r="N93" s="342"/>
      <c r="O93" s="342"/>
      <c r="P93" s="342"/>
      <c r="Q93" s="342"/>
      <c r="R93" s="342"/>
      <c r="S93" s="342"/>
      <c r="T93" s="342"/>
      <c r="U93" s="342"/>
      <c r="V93" s="342"/>
      <c r="W93" s="342"/>
      <c r="X93" s="342"/>
      <c r="Y93" s="342"/>
      <c r="Z93" s="342"/>
      <c r="AA93" s="342"/>
      <c r="AB93" s="342"/>
      <c r="AC93" s="342"/>
      <c r="AD93" s="342"/>
      <c r="AE93" s="342"/>
      <c r="AF93" s="342"/>
      <c r="AG93" s="342"/>
      <c r="AH93" s="342"/>
      <c r="AI93" s="342"/>
      <c r="AJ93" s="342"/>
      <c r="AK93" s="341"/>
      <c r="AL93" s="341"/>
    </row>
    <row r="94" spans="1:38" s="6" customFormat="1" ht="30" customHeight="1">
      <c r="A94" s="412" t="s">
        <v>270</v>
      </c>
      <c r="B94" s="168" t="s">
        <v>269</v>
      </c>
      <c r="C94" s="261" t="s">
        <v>256</v>
      </c>
      <c r="D94" s="170" t="s">
        <v>22</v>
      </c>
      <c r="E94" s="171">
        <v>8.6999999999999993</v>
      </c>
      <c r="F94" s="247">
        <f t="shared" si="12"/>
        <v>0</v>
      </c>
      <c r="G94" s="255">
        <f t="shared" si="13"/>
        <v>0</v>
      </c>
      <c r="H94" s="28"/>
      <c r="I94" s="342"/>
      <c r="J94" s="342"/>
      <c r="K94" s="342"/>
      <c r="L94" s="342"/>
      <c r="M94" s="342"/>
      <c r="N94" s="342"/>
      <c r="O94" s="342"/>
      <c r="P94" s="342"/>
      <c r="Q94" s="342"/>
      <c r="R94" s="342"/>
      <c r="S94" s="342"/>
      <c r="T94" s="342"/>
      <c r="U94" s="342"/>
      <c r="V94" s="342"/>
      <c r="W94" s="342"/>
      <c r="X94" s="342"/>
      <c r="Y94" s="342"/>
      <c r="Z94" s="342"/>
      <c r="AA94" s="342"/>
      <c r="AB94" s="342"/>
      <c r="AC94" s="342"/>
      <c r="AD94" s="342"/>
      <c r="AE94" s="342"/>
      <c r="AF94" s="342"/>
      <c r="AG94" s="342"/>
      <c r="AH94" s="342"/>
      <c r="AI94" s="342"/>
      <c r="AJ94" s="342"/>
      <c r="AK94" s="341"/>
      <c r="AL94" s="341"/>
    </row>
    <row r="95" spans="1:38" s="6" customFormat="1" ht="30" customHeight="1">
      <c r="A95" s="413"/>
      <c r="B95" s="168" t="s">
        <v>269</v>
      </c>
      <c r="C95" s="262" t="s">
        <v>257</v>
      </c>
      <c r="D95" s="170" t="s">
        <v>22</v>
      </c>
      <c r="E95" s="171">
        <v>6.7</v>
      </c>
      <c r="F95" s="253">
        <f t="shared" si="12"/>
        <v>0</v>
      </c>
      <c r="G95" s="46">
        <f t="shared" si="13"/>
        <v>0</v>
      </c>
      <c r="H95" s="28"/>
      <c r="I95" s="342"/>
      <c r="J95" s="342"/>
      <c r="K95" s="342"/>
      <c r="L95" s="342"/>
      <c r="M95" s="342"/>
      <c r="N95" s="342"/>
      <c r="O95" s="342"/>
      <c r="P95" s="342"/>
      <c r="Q95" s="342"/>
      <c r="R95" s="342"/>
      <c r="S95" s="342"/>
      <c r="T95" s="342"/>
      <c r="U95" s="342"/>
      <c r="V95" s="342"/>
      <c r="W95" s="342"/>
      <c r="X95" s="342"/>
      <c r="Y95" s="342"/>
      <c r="Z95" s="342"/>
      <c r="AA95" s="342"/>
      <c r="AB95" s="342"/>
      <c r="AC95" s="342"/>
      <c r="AD95" s="342"/>
      <c r="AE95" s="342"/>
      <c r="AF95" s="342"/>
      <c r="AG95" s="342"/>
      <c r="AH95" s="342"/>
      <c r="AI95" s="342"/>
      <c r="AJ95" s="342"/>
      <c r="AK95" s="341"/>
      <c r="AL95" s="341"/>
    </row>
    <row r="96" spans="1:38" s="6" customFormat="1" ht="30" customHeight="1">
      <c r="A96" s="413"/>
      <c r="B96" s="168" t="s">
        <v>269</v>
      </c>
      <c r="C96" s="262" t="s">
        <v>258</v>
      </c>
      <c r="D96" s="170" t="s">
        <v>22</v>
      </c>
      <c r="E96" s="171">
        <v>7.8</v>
      </c>
      <c r="F96" s="253">
        <f t="shared" si="12"/>
        <v>0</v>
      </c>
      <c r="G96" s="46">
        <f t="shared" si="13"/>
        <v>0</v>
      </c>
      <c r="H96" s="28"/>
      <c r="I96" s="342"/>
      <c r="J96" s="342"/>
      <c r="K96" s="342"/>
      <c r="L96" s="342"/>
      <c r="M96" s="342"/>
      <c r="N96" s="342"/>
      <c r="O96" s="342"/>
      <c r="P96" s="342"/>
      <c r="Q96" s="342"/>
      <c r="R96" s="342"/>
      <c r="S96" s="342"/>
      <c r="T96" s="342"/>
      <c r="U96" s="342"/>
      <c r="V96" s="342"/>
      <c r="W96" s="342"/>
      <c r="X96" s="342"/>
      <c r="Y96" s="342"/>
      <c r="Z96" s="342"/>
      <c r="AA96" s="342"/>
      <c r="AB96" s="342"/>
      <c r="AC96" s="342"/>
      <c r="AD96" s="342"/>
      <c r="AE96" s="342"/>
      <c r="AF96" s="342"/>
      <c r="AG96" s="342"/>
      <c r="AH96" s="342"/>
      <c r="AI96" s="342"/>
      <c r="AJ96" s="342"/>
      <c r="AK96" s="341"/>
      <c r="AL96" s="341"/>
    </row>
    <row r="97" spans="1:38" s="6" customFormat="1" ht="30" customHeight="1">
      <c r="A97" s="413"/>
      <c r="B97" s="168" t="s">
        <v>269</v>
      </c>
      <c r="C97" s="262" t="s">
        <v>267</v>
      </c>
      <c r="D97" s="170" t="s">
        <v>22</v>
      </c>
      <c r="E97" s="171">
        <v>7.9</v>
      </c>
      <c r="F97" s="253">
        <f t="shared" si="12"/>
        <v>0</v>
      </c>
      <c r="G97" s="46">
        <f t="shared" si="13"/>
        <v>0</v>
      </c>
      <c r="H97" s="28"/>
      <c r="I97" s="342"/>
      <c r="J97" s="342"/>
      <c r="K97" s="342"/>
      <c r="L97" s="342"/>
      <c r="M97" s="342"/>
      <c r="N97" s="342"/>
      <c r="O97" s="342"/>
      <c r="P97" s="342"/>
      <c r="Q97" s="342"/>
      <c r="R97" s="342"/>
      <c r="S97" s="342"/>
      <c r="T97" s="342"/>
      <c r="U97" s="342"/>
      <c r="V97" s="342"/>
      <c r="W97" s="342"/>
      <c r="X97" s="342"/>
      <c r="Y97" s="342"/>
      <c r="Z97" s="342"/>
      <c r="AA97" s="342"/>
      <c r="AB97" s="342"/>
      <c r="AC97" s="342"/>
      <c r="AD97" s="342"/>
      <c r="AE97" s="342"/>
      <c r="AF97" s="342"/>
      <c r="AG97" s="342"/>
      <c r="AH97" s="342"/>
      <c r="AI97" s="342"/>
      <c r="AJ97" s="342"/>
      <c r="AK97" s="341"/>
      <c r="AL97" s="341"/>
    </row>
    <row r="98" spans="1:38" s="6" customFormat="1" ht="30" customHeight="1">
      <c r="A98" s="413"/>
      <c r="B98" s="168" t="s">
        <v>269</v>
      </c>
      <c r="C98" s="262" t="s">
        <v>250</v>
      </c>
      <c r="D98" s="170" t="s">
        <v>259</v>
      </c>
      <c r="E98" s="171">
        <v>5.6</v>
      </c>
      <c r="F98" s="253">
        <f t="shared" si="12"/>
        <v>0</v>
      </c>
      <c r="G98" s="46">
        <f t="shared" si="13"/>
        <v>0</v>
      </c>
      <c r="H98" s="28"/>
      <c r="I98" s="342"/>
      <c r="J98" s="342"/>
      <c r="K98" s="342"/>
      <c r="L98" s="342"/>
      <c r="M98" s="342"/>
      <c r="N98" s="342"/>
      <c r="O98" s="342"/>
      <c r="P98" s="342"/>
      <c r="Q98" s="342"/>
      <c r="R98" s="342"/>
      <c r="S98" s="342"/>
      <c r="T98" s="342"/>
      <c r="U98" s="342"/>
      <c r="V98" s="342"/>
      <c r="W98" s="342"/>
      <c r="X98" s="342"/>
      <c r="Y98" s="342"/>
      <c r="Z98" s="342"/>
      <c r="AA98" s="342"/>
      <c r="AB98" s="342"/>
      <c r="AC98" s="342"/>
      <c r="AD98" s="342"/>
      <c r="AE98" s="342"/>
      <c r="AF98" s="342"/>
      <c r="AG98" s="342"/>
      <c r="AH98" s="342"/>
      <c r="AI98" s="342"/>
      <c r="AJ98" s="342"/>
      <c r="AK98" s="341"/>
      <c r="AL98" s="341"/>
    </row>
    <row r="99" spans="1:38" s="6" customFormat="1" ht="30" customHeight="1">
      <c r="A99" s="413"/>
      <c r="B99" s="168" t="s">
        <v>269</v>
      </c>
      <c r="C99" s="262" t="s">
        <v>251</v>
      </c>
      <c r="D99" s="170" t="s">
        <v>259</v>
      </c>
      <c r="E99" s="171">
        <v>9</v>
      </c>
      <c r="F99" s="250">
        <f t="shared" si="12"/>
        <v>0</v>
      </c>
      <c r="G99" s="46">
        <f t="shared" si="13"/>
        <v>0</v>
      </c>
      <c r="H99" s="28"/>
      <c r="I99" s="342"/>
      <c r="J99" s="342"/>
      <c r="K99" s="342"/>
      <c r="L99" s="342"/>
      <c r="M99" s="342"/>
      <c r="N99" s="342"/>
      <c r="O99" s="342"/>
      <c r="P99" s="342"/>
      <c r="Q99" s="342"/>
      <c r="R99" s="342"/>
      <c r="S99" s="342"/>
      <c r="T99" s="342"/>
      <c r="U99" s="342"/>
      <c r="V99" s="342"/>
      <c r="W99" s="342"/>
      <c r="X99" s="342"/>
      <c r="Y99" s="342"/>
      <c r="Z99" s="342"/>
      <c r="AA99" s="342"/>
      <c r="AB99" s="342"/>
      <c r="AC99" s="342"/>
      <c r="AD99" s="342"/>
      <c r="AE99" s="342"/>
      <c r="AF99" s="342"/>
      <c r="AG99" s="342"/>
      <c r="AH99" s="342"/>
      <c r="AI99" s="342"/>
      <c r="AJ99" s="342"/>
      <c r="AK99" s="341"/>
      <c r="AL99" s="341"/>
    </row>
    <row r="100" spans="1:38" s="6" customFormat="1" ht="30" customHeight="1">
      <c r="A100" s="413"/>
      <c r="B100" s="235" t="s">
        <v>269</v>
      </c>
      <c r="C100" s="338" t="s">
        <v>252</v>
      </c>
      <c r="D100" s="237" t="s">
        <v>259</v>
      </c>
      <c r="E100" s="238">
        <v>7.8</v>
      </c>
      <c r="F100" s="339">
        <f t="shared" si="12"/>
        <v>0</v>
      </c>
      <c r="G100" s="340">
        <f t="shared" si="13"/>
        <v>0</v>
      </c>
      <c r="H100" s="290"/>
      <c r="I100" s="342"/>
      <c r="J100" s="342"/>
      <c r="K100" s="342"/>
      <c r="L100" s="342"/>
      <c r="M100" s="342"/>
      <c r="N100" s="342"/>
      <c r="O100" s="342"/>
      <c r="P100" s="342"/>
      <c r="Q100" s="342"/>
      <c r="R100" s="342"/>
      <c r="S100" s="342"/>
      <c r="T100" s="342"/>
      <c r="U100" s="342"/>
      <c r="V100" s="342"/>
      <c r="W100" s="342"/>
      <c r="X100" s="342"/>
      <c r="Y100" s="342"/>
      <c r="Z100" s="342"/>
      <c r="AA100" s="342"/>
      <c r="AB100" s="342"/>
      <c r="AC100" s="342"/>
      <c r="AD100" s="342"/>
      <c r="AE100" s="342"/>
      <c r="AF100" s="342"/>
      <c r="AG100" s="342"/>
      <c r="AH100" s="342"/>
      <c r="AI100" s="342"/>
      <c r="AJ100" s="342"/>
      <c r="AK100" s="341"/>
      <c r="AL100" s="341"/>
    </row>
    <row r="101" spans="1:38" s="6" customFormat="1" ht="30" customHeight="1">
      <c r="A101" s="413"/>
      <c r="B101" s="235" t="s">
        <v>269</v>
      </c>
      <c r="C101" s="338" t="s">
        <v>253</v>
      </c>
      <c r="D101" s="237" t="s">
        <v>259</v>
      </c>
      <c r="E101" s="238">
        <v>7.8</v>
      </c>
      <c r="F101" s="344">
        <f t="shared" si="12"/>
        <v>0</v>
      </c>
      <c r="G101" s="340">
        <f t="shared" si="13"/>
        <v>0</v>
      </c>
      <c r="H101" s="290"/>
      <c r="I101" s="342"/>
      <c r="J101" s="342"/>
      <c r="K101" s="342"/>
      <c r="L101" s="342"/>
      <c r="M101" s="342"/>
      <c r="N101" s="342"/>
      <c r="O101" s="342"/>
      <c r="P101" s="342"/>
      <c r="Q101" s="342"/>
      <c r="R101" s="342"/>
      <c r="S101" s="342"/>
      <c r="T101" s="342"/>
      <c r="U101" s="342"/>
      <c r="V101" s="342"/>
      <c r="W101" s="342"/>
      <c r="X101" s="342"/>
      <c r="Y101" s="342"/>
      <c r="Z101" s="342"/>
      <c r="AA101" s="342"/>
      <c r="AB101" s="342"/>
      <c r="AC101" s="342"/>
      <c r="AD101" s="342"/>
      <c r="AE101" s="342"/>
      <c r="AF101" s="342"/>
      <c r="AG101" s="342"/>
      <c r="AH101" s="342"/>
      <c r="AI101" s="342"/>
      <c r="AJ101" s="342"/>
      <c r="AK101" s="341"/>
      <c r="AL101" s="341"/>
    </row>
    <row r="102" spans="1:38" s="6" customFormat="1" ht="30" customHeight="1">
      <c r="A102" s="413"/>
      <c r="B102" s="168" t="s">
        <v>269</v>
      </c>
      <c r="C102" s="262" t="s">
        <v>255</v>
      </c>
      <c r="D102" s="170" t="s">
        <v>259</v>
      </c>
      <c r="E102" s="171">
        <v>6.5</v>
      </c>
      <c r="F102" s="253">
        <f t="shared" si="12"/>
        <v>0</v>
      </c>
      <c r="G102" s="46">
        <f t="shared" si="13"/>
        <v>0</v>
      </c>
      <c r="H102" s="28"/>
      <c r="I102" s="342"/>
      <c r="J102" s="342"/>
      <c r="K102" s="342"/>
      <c r="L102" s="342"/>
      <c r="M102" s="342"/>
      <c r="N102" s="342"/>
      <c r="O102" s="342"/>
      <c r="P102" s="342"/>
      <c r="Q102" s="342"/>
      <c r="R102" s="342"/>
      <c r="S102" s="342"/>
      <c r="T102" s="342"/>
      <c r="U102" s="342"/>
      <c r="V102" s="342"/>
      <c r="W102" s="342"/>
      <c r="X102" s="342"/>
      <c r="Y102" s="342"/>
      <c r="Z102" s="342"/>
      <c r="AA102" s="342"/>
      <c r="AB102" s="342"/>
      <c r="AC102" s="342"/>
      <c r="AD102" s="342"/>
      <c r="AE102" s="342"/>
      <c r="AF102" s="342"/>
      <c r="AG102" s="342"/>
      <c r="AH102" s="342"/>
      <c r="AI102" s="342"/>
      <c r="AJ102" s="342"/>
      <c r="AK102" s="341"/>
      <c r="AL102" s="341"/>
    </row>
    <row r="103" spans="1:38" s="6" customFormat="1" ht="30" customHeight="1">
      <c r="A103" s="413"/>
      <c r="B103" s="168" t="s">
        <v>269</v>
      </c>
      <c r="C103" s="262" t="s">
        <v>268</v>
      </c>
      <c r="D103" s="170" t="s">
        <v>259</v>
      </c>
      <c r="E103" s="171">
        <v>5.6</v>
      </c>
      <c r="F103" s="253">
        <f t="shared" si="12"/>
        <v>0</v>
      </c>
      <c r="G103" s="46">
        <f t="shared" si="13"/>
        <v>0</v>
      </c>
      <c r="H103" s="28"/>
      <c r="I103" s="342"/>
      <c r="J103" s="342"/>
      <c r="K103" s="342"/>
      <c r="L103" s="342"/>
      <c r="M103" s="342"/>
      <c r="N103" s="342"/>
      <c r="O103" s="342"/>
      <c r="P103" s="342"/>
      <c r="Q103" s="342"/>
      <c r="R103" s="342"/>
      <c r="S103" s="342"/>
      <c r="T103" s="342"/>
      <c r="U103" s="342"/>
      <c r="V103" s="342"/>
      <c r="W103" s="342"/>
      <c r="X103" s="342"/>
      <c r="Y103" s="342"/>
      <c r="Z103" s="342"/>
      <c r="AA103" s="342"/>
      <c r="AB103" s="342"/>
      <c r="AC103" s="342"/>
      <c r="AD103" s="342"/>
      <c r="AE103" s="342"/>
      <c r="AF103" s="342"/>
      <c r="AG103" s="342"/>
      <c r="AH103" s="342"/>
      <c r="AI103" s="342"/>
      <c r="AJ103" s="342"/>
      <c r="AK103" s="341"/>
      <c r="AL103" s="341"/>
    </row>
    <row r="104" spans="1:38" s="6" customFormat="1" ht="30" customHeight="1">
      <c r="A104" s="413"/>
      <c r="B104" s="168" t="s">
        <v>269</v>
      </c>
      <c r="C104" s="262" t="s">
        <v>254</v>
      </c>
      <c r="D104" s="170" t="s">
        <v>259</v>
      </c>
      <c r="E104" s="171">
        <v>7.8</v>
      </c>
      <c r="F104" s="250">
        <f t="shared" si="12"/>
        <v>0</v>
      </c>
      <c r="G104" s="46">
        <f t="shared" si="13"/>
        <v>0</v>
      </c>
      <c r="H104" s="28"/>
      <c r="I104" s="342"/>
      <c r="J104" s="342"/>
      <c r="K104" s="342"/>
      <c r="L104" s="342"/>
      <c r="M104" s="342"/>
      <c r="N104" s="342"/>
      <c r="O104" s="342"/>
      <c r="P104" s="342"/>
      <c r="Q104" s="342"/>
      <c r="R104" s="342"/>
      <c r="S104" s="342"/>
      <c r="T104" s="342"/>
      <c r="U104" s="342"/>
      <c r="V104" s="342"/>
      <c r="W104" s="342"/>
      <c r="X104" s="342"/>
      <c r="Y104" s="342"/>
      <c r="Z104" s="342"/>
      <c r="AA104" s="342"/>
      <c r="AB104" s="342"/>
      <c r="AC104" s="342"/>
      <c r="AD104" s="342"/>
      <c r="AE104" s="342"/>
      <c r="AF104" s="342"/>
      <c r="AG104" s="342"/>
      <c r="AH104" s="342"/>
      <c r="AI104" s="342"/>
      <c r="AJ104" s="342"/>
      <c r="AK104" s="341"/>
      <c r="AL104" s="341"/>
    </row>
    <row r="105" spans="1:38" s="6" customFormat="1" ht="30" customHeight="1">
      <c r="A105" s="413"/>
      <c r="B105" s="168" t="s">
        <v>269</v>
      </c>
      <c r="C105" s="263" t="s">
        <v>260</v>
      </c>
      <c r="D105" s="189" t="s">
        <v>266</v>
      </c>
      <c r="E105" s="190">
        <v>8.1999999999999993</v>
      </c>
      <c r="F105" s="247">
        <f t="shared" si="12"/>
        <v>0</v>
      </c>
      <c r="G105" s="46">
        <f t="shared" si="13"/>
        <v>0</v>
      </c>
      <c r="H105" s="28"/>
      <c r="I105" s="342"/>
      <c r="J105" s="342"/>
      <c r="K105" s="342"/>
      <c r="L105" s="342"/>
      <c r="M105" s="342"/>
      <c r="N105" s="342"/>
      <c r="O105" s="342"/>
      <c r="P105" s="342"/>
      <c r="Q105" s="342"/>
      <c r="R105" s="342"/>
      <c r="S105" s="342"/>
      <c r="T105" s="342"/>
      <c r="U105" s="342"/>
      <c r="V105" s="342"/>
      <c r="W105" s="342"/>
      <c r="X105" s="342"/>
      <c r="Y105" s="342"/>
      <c r="Z105" s="342"/>
      <c r="AA105" s="342"/>
      <c r="AB105" s="342"/>
      <c r="AC105" s="342"/>
      <c r="AD105" s="342"/>
      <c r="AE105" s="342"/>
      <c r="AF105" s="342"/>
      <c r="AG105" s="342"/>
      <c r="AH105" s="342"/>
      <c r="AI105" s="342"/>
      <c r="AJ105" s="342"/>
      <c r="AK105" s="341"/>
      <c r="AL105" s="341"/>
    </row>
    <row r="106" spans="1:38" s="6" customFormat="1" ht="30" customHeight="1">
      <c r="A106" s="413"/>
      <c r="B106" s="358" t="s">
        <v>269</v>
      </c>
      <c r="C106" s="359" t="s">
        <v>261</v>
      </c>
      <c r="D106" s="360" t="s">
        <v>266</v>
      </c>
      <c r="E106" s="352">
        <v>12.5</v>
      </c>
      <c r="F106" s="361">
        <f t="shared" si="12"/>
        <v>0</v>
      </c>
      <c r="G106" s="362">
        <f t="shared" si="13"/>
        <v>0</v>
      </c>
      <c r="H106" s="290" t="s">
        <v>315</v>
      </c>
      <c r="I106" s="342"/>
      <c r="J106" s="342"/>
      <c r="K106" s="342"/>
      <c r="L106" s="342"/>
      <c r="M106" s="342"/>
      <c r="N106" s="342"/>
      <c r="O106" s="342"/>
      <c r="P106" s="342"/>
      <c r="Q106" s="342"/>
      <c r="R106" s="342"/>
      <c r="S106" s="342"/>
      <c r="T106" s="342"/>
      <c r="U106" s="342"/>
      <c r="V106" s="342"/>
      <c r="W106" s="342"/>
      <c r="X106" s="342"/>
      <c r="Y106" s="342"/>
      <c r="Z106" s="342"/>
      <c r="AA106" s="342"/>
      <c r="AB106" s="342"/>
      <c r="AC106" s="342"/>
      <c r="AD106" s="342"/>
      <c r="AE106" s="342"/>
      <c r="AF106" s="342"/>
      <c r="AG106" s="342"/>
      <c r="AH106" s="342"/>
      <c r="AI106" s="342"/>
      <c r="AJ106" s="342"/>
      <c r="AK106" s="341"/>
      <c r="AL106" s="341"/>
    </row>
    <row r="107" spans="1:38" s="6" customFormat="1" ht="30" customHeight="1">
      <c r="A107" s="413"/>
      <c r="B107" s="168" t="s">
        <v>269</v>
      </c>
      <c r="C107" s="262" t="s">
        <v>264</v>
      </c>
      <c r="D107" s="170" t="s">
        <v>266</v>
      </c>
      <c r="E107" s="171">
        <v>14.2</v>
      </c>
      <c r="F107" s="247">
        <f t="shared" si="12"/>
        <v>0</v>
      </c>
      <c r="G107" s="46">
        <f t="shared" si="13"/>
        <v>0</v>
      </c>
      <c r="H107" s="28"/>
      <c r="I107" s="342"/>
      <c r="J107" s="342"/>
      <c r="K107" s="342"/>
      <c r="L107" s="342"/>
      <c r="M107" s="342"/>
      <c r="N107" s="342"/>
      <c r="O107" s="342"/>
      <c r="P107" s="342"/>
      <c r="Q107" s="342"/>
      <c r="R107" s="342"/>
      <c r="S107" s="342"/>
      <c r="T107" s="342"/>
      <c r="U107" s="342"/>
      <c r="V107" s="342"/>
      <c r="W107" s="342"/>
      <c r="X107" s="342"/>
      <c r="Y107" s="342"/>
      <c r="Z107" s="342"/>
      <c r="AA107" s="342"/>
      <c r="AB107" s="342"/>
      <c r="AC107" s="342"/>
      <c r="AD107" s="342"/>
      <c r="AE107" s="342"/>
      <c r="AF107" s="342"/>
      <c r="AG107" s="342"/>
      <c r="AH107" s="342"/>
      <c r="AI107" s="342"/>
      <c r="AJ107" s="342"/>
      <c r="AK107" s="341"/>
      <c r="AL107" s="341"/>
    </row>
    <row r="108" spans="1:38" s="6" customFormat="1" ht="30" customHeight="1">
      <c r="A108" s="413"/>
      <c r="B108" s="168" t="s">
        <v>269</v>
      </c>
      <c r="C108" s="264" t="s">
        <v>262</v>
      </c>
      <c r="D108" s="170" t="s">
        <v>155</v>
      </c>
      <c r="E108" s="171">
        <v>10.95</v>
      </c>
      <c r="F108" s="253">
        <f t="shared" si="12"/>
        <v>0</v>
      </c>
      <c r="G108" s="46">
        <f t="shared" si="13"/>
        <v>0</v>
      </c>
      <c r="H108" s="28"/>
      <c r="I108" s="342"/>
      <c r="J108" s="342"/>
      <c r="K108" s="342"/>
      <c r="L108" s="342"/>
      <c r="M108" s="342"/>
      <c r="N108" s="342"/>
      <c r="O108" s="342"/>
      <c r="P108" s="342"/>
      <c r="Q108" s="342"/>
      <c r="R108" s="342"/>
      <c r="S108" s="342"/>
      <c r="T108" s="342"/>
      <c r="U108" s="342"/>
      <c r="V108" s="342"/>
      <c r="W108" s="342"/>
      <c r="X108" s="342"/>
      <c r="Y108" s="342"/>
      <c r="Z108" s="342"/>
      <c r="AA108" s="342"/>
      <c r="AB108" s="342"/>
      <c r="AC108" s="342"/>
      <c r="AD108" s="342"/>
      <c r="AE108" s="342"/>
      <c r="AF108" s="342"/>
      <c r="AG108" s="342"/>
      <c r="AH108" s="342"/>
      <c r="AI108" s="342"/>
      <c r="AJ108" s="342"/>
      <c r="AK108" s="341"/>
      <c r="AL108" s="341"/>
    </row>
    <row r="109" spans="1:38" s="6" customFormat="1" ht="30" customHeight="1">
      <c r="A109" s="413"/>
      <c r="B109" s="168" t="s">
        <v>269</v>
      </c>
      <c r="C109" s="224" t="s">
        <v>279</v>
      </c>
      <c r="D109" s="313" t="s">
        <v>266</v>
      </c>
      <c r="E109" s="171">
        <v>6.5</v>
      </c>
      <c r="F109" s="253">
        <f t="shared" si="12"/>
        <v>0</v>
      </c>
      <c r="G109" s="46">
        <f t="shared" si="13"/>
        <v>0</v>
      </c>
      <c r="H109" s="28"/>
      <c r="I109" s="342"/>
      <c r="J109" s="342"/>
      <c r="K109" s="342"/>
      <c r="L109" s="342"/>
      <c r="M109" s="342"/>
      <c r="N109" s="342"/>
      <c r="O109" s="342"/>
      <c r="P109" s="342"/>
      <c r="Q109" s="342"/>
      <c r="R109" s="342"/>
      <c r="S109" s="342"/>
      <c r="T109" s="342"/>
      <c r="U109" s="342"/>
      <c r="V109" s="342"/>
      <c r="W109" s="342"/>
      <c r="X109" s="342"/>
      <c r="Y109" s="342"/>
      <c r="Z109" s="342"/>
      <c r="AA109" s="342"/>
      <c r="AB109" s="342"/>
      <c r="AC109" s="342"/>
      <c r="AD109" s="342"/>
      <c r="AE109" s="342"/>
      <c r="AF109" s="342"/>
      <c r="AG109" s="342"/>
      <c r="AH109" s="342"/>
      <c r="AI109" s="342"/>
      <c r="AJ109" s="342"/>
      <c r="AK109" s="341"/>
      <c r="AL109" s="341"/>
    </row>
    <row r="110" spans="1:38" s="6" customFormat="1" ht="30" customHeight="1">
      <c r="A110" s="413"/>
      <c r="B110" s="168" t="s">
        <v>269</v>
      </c>
      <c r="C110" s="249" t="s">
        <v>263</v>
      </c>
      <c r="D110" s="312" t="s">
        <v>155</v>
      </c>
      <c r="E110" s="128">
        <v>14.8</v>
      </c>
      <c r="F110" s="253">
        <f t="shared" si="12"/>
        <v>0</v>
      </c>
      <c r="G110" s="46">
        <f t="shared" si="13"/>
        <v>0</v>
      </c>
      <c r="H110" s="28"/>
      <c r="I110" s="342"/>
      <c r="J110" s="342"/>
      <c r="K110" s="342"/>
      <c r="L110" s="342"/>
      <c r="M110" s="342"/>
      <c r="N110" s="342"/>
      <c r="O110" s="342"/>
      <c r="P110" s="342"/>
      <c r="Q110" s="342"/>
      <c r="R110" s="342"/>
      <c r="S110" s="342"/>
      <c r="T110" s="342"/>
      <c r="U110" s="342"/>
      <c r="V110" s="342"/>
      <c r="W110" s="342"/>
      <c r="X110" s="342"/>
      <c r="Y110" s="342"/>
      <c r="Z110" s="342"/>
      <c r="AA110" s="342"/>
      <c r="AB110" s="342"/>
      <c r="AC110" s="342"/>
      <c r="AD110" s="342"/>
      <c r="AE110" s="342"/>
      <c r="AF110" s="342"/>
      <c r="AG110" s="342"/>
      <c r="AH110" s="342"/>
      <c r="AI110" s="342"/>
      <c r="AJ110" s="342"/>
      <c r="AK110" s="341"/>
      <c r="AL110" s="341"/>
    </row>
    <row r="111" spans="1:38" s="6" customFormat="1" ht="30" customHeight="1">
      <c r="A111" s="414"/>
      <c r="B111" s="168" t="s">
        <v>269</v>
      </c>
      <c r="C111" s="265" t="s">
        <v>265</v>
      </c>
      <c r="D111" s="186" t="s">
        <v>246</v>
      </c>
      <c r="E111" s="190">
        <v>9</v>
      </c>
      <c r="F111" s="254">
        <f t="shared" si="12"/>
        <v>0</v>
      </c>
      <c r="G111" s="47">
        <f t="shared" si="13"/>
        <v>0</v>
      </c>
      <c r="H111" s="28"/>
      <c r="I111" s="342"/>
      <c r="J111" s="342"/>
      <c r="K111" s="342"/>
      <c r="L111" s="342"/>
      <c r="M111" s="342"/>
      <c r="N111" s="342"/>
      <c r="O111" s="342"/>
      <c r="P111" s="342"/>
      <c r="Q111" s="342"/>
      <c r="R111" s="342"/>
      <c r="S111" s="342"/>
      <c r="T111" s="342"/>
      <c r="U111" s="342"/>
      <c r="V111" s="342"/>
      <c r="W111" s="342"/>
      <c r="X111" s="342"/>
      <c r="Y111" s="342"/>
      <c r="Z111" s="342"/>
      <c r="AA111" s="342"/>
      <c r="AB111" s="342"/>
      <c r="AC111" s="342"/>
      <c r="AD111" s="342"/>
      <c r="AE111" s="342"/>
      <c r="AF111" s="342"/>
      <c r="AG111" s="342"/>
      <c r="AH111" s="342"/>
      <c r="AI111" s="342"/>
      <c r="AJ111" s="342"/>
      <c r="AK111" s="341"/>
      <c r="AL111" s="341"/>
    </row>
    <row r="112" spans="1:38" s="6" customFormat="1" ht="30" customHeight="1">
      <c r="A112" s="406" t="s">
        <v>226</v>
      </c>
      <c r="B112" s="306" t="s">
        <v>146</v>
      </c>
      <c r="C112" s="307" t="s">
        <v>143</v>
      </c>
      <c r="D112" s="308" t="s">
        <v>94</v>
      </c>
      <c r="E112" s="309">
        <v>12</v>
      </c>
      <c r="F112" s="310">
        <f t="shared" ref="F112:F126" si="14">SUM(I112:Z112)</f>
        <v>0</v>
      </c>
      <c r="G112" s="311">
        <f t="shared" si="4"/>
        <v>0</v>
      </c>
      <c r="H112" s="290"/>
      <c r="I112" s="342"/>
      <c r="J112" s="342"/>
      <c r="K112" s="342"/>
      <c r="L112" s="342"/>
      <c r="M112" s="342"/>
      <c r="N112" s="342"/>
      <c r="O112" s="342"/>
      <c r="P112" s="342"/>
      <c r="Q112" s="342"/>
      <c r="R112" s="342"/>
      <c r="S112" s="342"/>
      <c r="T112" s="342"/>
      <c r="U112" s="342"/>
      <c r="V112" s="342"/>
      <c r="W112" s="342"/>
      <c r="X112" s="342"/>
      <c r="Y112" s="342"/>
      <c r="Z112" s="342"/>
      <c r="AA112" s="342"/>
      <c r="AB112" s="342"/>
      <c r="AC112" s="342"/>
      <c r="AD112" s="342"/>
      <c r="AE112" s="342"/>
      <c r="AF112" s="342"/>
      <c r="AG112" s="342"/>
      <c r="AH112" s="342"/>
      <c r="AI112" s="342"/>
      <c r="AJ112" s="342"/>
      <c r="AK112" s="341"/>
      <c r="AL112" s="341"/>
    </row>
    <row r="113" spans="1:38" s="6" customFormat="1" ht="30" customHeight="1">
      <c r="A113" s="407"/>
      <c r="B113" s="188" t="s">
        <v>146</v>
      </c>
      <c r="C113" s="130" t="s">
        <v>144</v>
      </c>
      <c r="D113" s="189" t="s">
        <v>94</v>
      </c>
      <c r="E113" s="190">
        <v>12</v>
      </c>
      <c r="F113" s="33">
        <f t="shared" si="14"/>
        <v>0</v>
      </c>
      <c r="G113" s="46">
        <f t="shared" si="4"/>
        <v>0</v>
      </c>
      <c r="H113" s="28"/>
      <c r="I113" s="342"/>
      <c r="J113" s="342"/>
      <c r="K113" s="342"/>
      <c r="L113" s="342"/>
      <c r="M113" s="342"/>
      <c r="N113" s="342"/>
      <c r="O113" s="342"/>
      <c r="P113" s="342"/>
      <c r="Q113" s="342"/>
      <c r="R113" s="342"/>
      <c r="S113" s="342"/>
      <c r="T113" s="342"/>
      <c r="U113" s="342"/>
      <c r="V113" s="342"/>
      <c r="W113" s="342"/>
      <c r="X113" s="342"/>
      <c r="Y113" s="342"/>
      <c r="Z113" s="342"/>
      <c r="AA113" s="342"/>
      <c r="AB113" s="342"/>
      <c r="AC113" s="342"/>
      <c r="AD113" s="342"/>
      <c r="AE113" s="342"/>
      <c r="AF113" s="342"/>
      <c r="AG113" s="342"/>
      <c r="AH113" s="342"/>
      <c r="AI113" s="342"/>
      <c r="AJ113" s="342"/>
      <c r="AK113" s="341"/>
      <c r="AL113" s="341"/>
    </row>
    <row r="114" spans="1:38" s="6" customFormat="1" ht="30" customHeight="1">
      <c r="A114" s="407"/>
      <c r="B114" s="143" t="s">
        <v>146</v>
      </c>
      <c r="C114" s="106" t="s">
        <v>145</v>
      </c>
      <c r="D114" s="191" t="s">
        <v>94</v>
      </c>
      <c r="E114" s="192">
        <v>12</v>
      </c>
      <c r="F114" s="35">
        <f t="shared" si="14"/>
        <v>0</v>
      </c>
      <c r="G114" s="47">
        <f t="shared" si="4"/>
        <v>0</v>
      </c>
      <c r="H114" s="28"/>
      <c r="I114" s="342"/>
      <c r="J114" s="342"/>
      <c r="K114" s="342"/>
      <c r="L114" s="342"/>
      <c r="M114" s="342"/>
      <c r="N114" s="342"/>
      <c r="O114" s="342"/>
      <c r="P114" s="342"/>
      <c r="Q114" s="342"/>
      <c r="R114" s="342"/>
      <c r="S114" s="342"/>
      <c r="T114" s="342"/>
      <c r="U114" s="342"/>
      <c r="V114" s="342"/>
      <c r="W114" s="342"/>
      <c r="X114" s="342"/>
      <c r="Y114" s="342"/>
      <c r="Z114" s="342"/>
      <c r="AA114" s="342"/>
      <c r="AB114" s="342"/>
      <c r="AC114" s="342"/>
      <c r="AD114" s="342"/>
      <c r="AE114" s="342"/>
      <c r="AF114" s="342"/>
      <c r="AG114" s="342"/>
      <c r="AH114" s="342"/>
      <c r="AI114" s="342"/>
      <c r="AJ114" s="342"/>
      <c r="AK114" s="341"/>
      <c r="AL114" s="341"/>
    </row>
    <row r="115" spans="1:38" s="6" customFormat="1" ht="30" customHeight="1">
      <c r="A115" s="407"/>
      <c r="B115" s="188" t="s">
        <v>237</v>
      </c>
      <c r="C115" s="130" t="s">
        <v>238</v>
      </c>
      <c r="D115" s="189" t="s">
        <v>94</v>
      </c>
      <c r="E115" s="190">
        <v>15</v>
      </c>
      <c r="F115" s="33">
        <f t="shared" si="14"/>
        <v>0</v>
      </c>
      <c r="G115" s="46">
        <f t="shared" si="4"/>
        <v>0</v>
      </c>
      <c r="H115" s="28"/>
      <c r="I115" s="342"/>
      <c r="J115" s="342"/>
      <c r="K115" s="342"/>
      <c r="L115" s="342"/>
      <c r="M115" s="342"/>
      <c r="N115" s="342"/>
      <c r="O115" s="342"/>
      <c r="P115" s="342"/>
      <c r="Q115" s="342"/>
      <c r="R115" s="342"/>
      <c r="S115" s="342"/>
      <c r="T115" s="342"/>
      <c r="U115" s="342"/>
      <c r="V115" s="342"/>
      <c r="W115" s="342"/>
      <c r="X115" s="342"/>
      <c r="Y115" s="342"/>
      <c r="Z115" s="342"/>
      <c r="AA115" s="342"/>
      <c r="AB115" s="342"/>
      <c r="AC115" s="342"/>
      <c r="AD115" s="342"/>
      <c r="AE115" s="342"/>
      <c r="AF115" s="342"/>
      <c r="AG115" s="342"/>
      <c r="AH115" s="342"/>
      <c r="AI115" s="342"/>
      <c r="AJ115" s="342"/>
      <c r="AK115" s="341"/>
      <c r="AL115" s="341"/>
    </row>
    <row r="116" spans="1:38" s="6" customFormat="1" ht="30" customHeight="1">
      <c r="A116" s="407"/>
      <c r="B116" s="188" t="s">
        <v>237</v>
      </c>
      <c r="C116" s="130" t="s">
        <v>239</v>
      </c>
      <c r="D116" s="189" t="s">
        <v>94</v>
      </c>
      <c r="E116" s="190">
        <v>15</v>
      </c>
      <c r="F116" s="33">
        <f t="shared" si="14"/>
        <v>0</v>
      </c>
      <c r="G116" s="46">
        <f t="shared" si="4"/>
        <v>0</v>
      </c>
      <c r="H116" s="28"/>
      <c r="I116" s="342"/>
      <c r="J116" s="342"/>
      <c r="K116" s="342"/>
      <c r="L116" s="342"/>
      <c r="M116" s="342"/>
      <c r="N116" s="342"/>
      <c r="O116" s="342"/>
      <c r="P116" s="342"/>
      <c r="Q116" s="342"/>
      <c r="R116" s="342"/>
      <c r="S116" s="342"/>
      <c r="T116" s="342"/>
      <c r="U116" s="342"/>
      <c r="V116" s="342"/>
      <c r="W116" s="342"/>
      <c r="X116" s="342"/>
      <c r="Y116" s="342"/>
      <c r="Z116" s="342"/>
      <c r="AA116" s="342"/>
      <c r="AB116" s="342"/>
      <c r="AC116" s="342"/>
      <c r="AD116" s="342"/>
      <c r="AE116" s="342"/>
      <c r="AF116" s="342"/>
      <c r="AG116" s="342"/>
      <c r="AH116" s="342"/>
      <c r="AI116" s="342"/>
      <c r="AJ116" s="342"/>
      <c r="AK116" s="341"/>
      <c r="AL116" s="341"/>
    </row>
    <row r="117" spans="1:38" s="6" customFormat="1" ht="30" customHeight="1">
      <c r="A117" s="407"/>
      <c r="B117" s="346" t="s">
        <v>237</v>
      </c>
      <c r="C117" s="307" t="s">
        <v>240</v>
      </c>
      <c r="D117" s="308" t="s">
        <v>94</v>
      </c>
      <c r="E117" s="218">
        <v>15</v>
      </c>
      <c r="F117" s="51">
        <f t="shared" si="14"/>
        <v>0</v>
      </c>
      <c r="G117" s="340">
        <f t="shared" si="4"/>
        <v>0</v>
      </c>
      <c r="H117" s="290"/>
      <c r="I117" s="342"/>
      <c r="J117" s="342"/>
      <c r="K117" s="342"/>
      <c r="L117" s="342"/>
      <c r="M117" s="342"/>
      <c r="N117" s="342"/>
      <c r="O117" s="342"/>
      <c r="P117" s="342"/>
      <c r="Q117" s="342"/>
      <c r="R117" s="342"/>
      <c r="S117" s="342"/>
      <c r="T117" s="342"/>
      <c r="U117" s="342"/>
      <c r="V117" s="342"/>
      <c r="W117" s="342"/>
      <c r="X117" s="342"/>
      <c r="Y117" s="342"/>
      <c r="Z117" s="342"/>
      <c r="AA117" s="342"/>
      <c r="AB117" s="342"/>
      <c r="AC117" s="342"/>
      <c r="AD117" s="342"/>
      <c r="AE117" s="342"/>
      <c r="AF117" s="342"/>
      <c r="AG117" s="342"/>
      <c r="AH117" s="342"/>
      <c r="AI117" s="342"/>
      <c r="AJ117" s="342"/>
      <c r="AK117" s="341"/>
      <c r="AL117" s="341"/>
    </row>
    <row r="118" spans="1:38" s="6" customFormat="1" ht="30" customHeight="1">
      <c r="A118" s="407"/>
      <c r="B118" s="188" t="s">
        <v>147</v>
      </c>
      <c r="C118" s="130" t="s">
        <v>230</v>
      </c>
      <c r="D118" s="189" t="s">
        <v>94</v>
      </c>
      <c r="E118" s="190">
        <v>8.3000000000000007</v>
      </c>
      <c r="F118" s="32">
        <f t="shared" si="14"/>
        <v>0</v>
      </c>
      <c r="G118" s="103">
        <f t="shared" si="4"/>
        <v>0</v>
      </c>
      <c r="H118" s="28"/>
      <c r="I118" s="342"/>
      <c r="J118" s="342"/>
      <c r="K118" s="342"/>
      <c r="L118" s="342"/>
      <c r="M118" s="342"/>
      <c r="N118" s="342"/>
      <c r="O118" s="342"/>
      <c r="P118" s="342"/>
      <c r="Q118" s="342"/>
      <c r="R118" s="342"/>
      <c r="S118" s="342"/>
      <c r="T118" s="342"/>
      <c r="U118" s="342"/>
      <c r="V118" s="342"/>
      <c r="W118" s="342"/>
      <c r="X118" s="342"/>
      <c r="Y118" s="342"/>
      <c r="Z118" s="342"/>
      <c r="AA118" s="342"/>
      <c r="AB118" s="342"/>
      <c r="AC118" s="342"/>
      <c r="AD118" s="342"/>
      <c r="AE118" s="342"/>
      <c r="AF118" s="342"/>
      <c r="AG118" s="342"/>
      <c r="AH118" s="342"/>
      <c r="AI118" s="342"/>
      <c r="AJ118" s="342"/>
      <c r="AK118" s="341"/>
      <c r="AL118" s="341"/>
    </row>
    <row r="119" spans="1:38" s="6" customFormat="1" ht="30" customHeight="1">
      <c r="A119" s="407"/>
      <c r="B119" s="188" t="s">
        <v>147</v>
      </c>
      <c r="C119" s="130" t="s">
        <v>149</v>
      </c>
      <c r="D119" s="189" t="s">
        <v>94</v>
      </c>
      <c r="E119" s="190">
        <v>8.1999999999999993</v>
      </c>
      <c r="F119" s="33">
        <f t="shared" si="14"/>
        <v>0</v>
      </c>
      <c r="G119" s="39">
        <f t="shared" si="4"/>
        <v>0</v>
      </c>
      <c r="H119" s="28"/>
      <c r="I119" s="342"/>
      <c r="J119" s="342"/>
      <c r="K119" s="342"/>
      <c r="L119" s="342"/>
      <c r="M119" s="342"/>
      <c r="N119" s="342"/>
      <c r="O119" s="342"/>
      <c r="P119" s="342"/>
      <c r="Q119" s="342"/>
      <c r="R119" s="342"/>
      <c r="S119" s="342"/>
      <c r="T119" s="342"/>
      <c r="U119" s="342"/>
      <c r="V119" s="342"/>
      <c r="W119" s="342"/>
      <c r="X119" s="342"/>
      <c r="Y119" s="342"/>
      <c r="Z119" s="342"/>
      <c r="AA119" s="342"/>
      <c r="AB119" s="342"/>
      <c r="AC119" s="342"/>
      <c r="AD119" s="342"/>
      <c r="AE119" s="342"/>
      <c r="AF119" s="342"/>
      <c r="AG119" s="342"/>
      <c r="AH119" s="342"/>
      <c r="AI119" s="342"/>
      <c r="AJ119" s="342"/>
      <c r="AK119" s="341"/>
      <c r="AL119" s="341"/>
    </row>
    <row r="120" spans="1:38" s="6" customFormat="1" ht="30" customHeight="1">
      <c r="A120" s="407"/>
      <c r="B120" s="188" t="s">
        <v>147</v>
      </c>
      <c r="C120" s="130" t="s">
        <v>148</v>
      </c>
      <c r="D120" s="189" t="s">
        <v>94</v>
      </c>
      <c r="E120" s="190">
        <v>8</v>
      </c>
      <c r="F120" s="33">
        <f t="shared" si="14"/>
        <v>0</v>
      </c>
      <c r="G120" s="39">
        <f t="shared" si="4"/>
        <v>0</v>
      </c>
      <c r="H120" s="28"/>
      <c r="I120" s="342"/>
      <c r="J120" s="342"/>
      <c r="K120" s="342"/>
      <c r="L120" s="342"/>
      <c r="M120" s="342"/>
      <c r="N120" s="342"/>
      <c r="O120" s="342"/>
      <c r="P120" s="342"/>
      <c r="Q120" s="342"/>
      <c r="R120" s="342"/>
      <c r="S120" s="342"/>
      <c r="T120" s="342"/>
      <c r="U120" s="342"/>
      <c r="V120" s="342"/>
      <c r="W120" s="342"/>
      <c r="X120" s="342"/>
      <c r="Y120" s="342"/>
      <c r="Z120" s="342"/>
      <c r="AA120" s="342"/>
      <c r="AB120" s="342"/>
      <c r="AC120" s="342"/>
      <c r="AD120" s="342"/>
      <c r="AE120" s="342"/>
      <c r="AF120" s="342"/>
      <c r="AG120" s="342"/>
      <c r="AH120" s="342"/>
      <c r="AI120" s="342"/>
      <c r="AJ120" s="342"/>
      <c r="AK120" s="341"/>
      <c r="AL120" s="341"/>
    </row>
    <row r="121" spans="1:38" s="6" customFormat="1" ht="30" customHeight="1">
      <c r="A121" s="407"/>
      <c r="B121" s="188" t="s">
        <v>147</v>
      </c>
      <c r="C121" s="130" t="s">
        <v>172</v>
      </c>
      <c r="D121" s="189" t="s">
        <v>224</v>
      </c>
      <c r="E121" s="190">
        <v>10.8</v>
      </c>
      <c r="F121" s="33">
        <f t="shared" ref="F121" si="15">SUM(I121:Z121)</f>
        <v>0</v>
      </c>
      <c r="G121" s="39">
        <f t="shared" ref="G121:G123" si="16">F121*E121</f>
        <v>0</v>
      </c>
      <c r="H121" s="28"/>
      <c r="I121" s="342"/>
      <c r="J121" s="342"/>
      <c r="K121" s="342"/>
      <c r="L121" s="342"/>
      <c r="M121" s="342"/>
      <c r="N121" s="342"/>
      <c r="O121" s="342"/>
      <c r="P121" s="342"/>
      <c r="Q121" s="342"/>
      <c r="R121" s="342"/>
      <c r="S121" s="342"/>
      <c r="T121" s="342"/>
      <c r="U121" s="342"/>
      <c r="V121" s="342"/>
      <c r="W121" s="342"/>
      <c r="X121" s="342"/>
      <c r="Y121" s="342"/>
      <c r="Z121" s="342"/>
      <c r="AA121" s="342"/>
      <c r="AB121" s="342"/>
      <c r="AC121" s="342"/>
      <c r="AD121" s="342"/>
      <c r="AE121" s="342"/>
      <c r="AF121" s="342"/>
      <c r="AG121" s="342"/>
      <c r="AH121" s="342"/>
      <c r="AI121" s="342"/>
      <c r="AJ121" s="342"/>
      <c r="AK121" s="341"/>
      <c r="AL121" s="341"/>
    </row>
    <row r="122" spans="1:38" s="6" customFormat="1" ht="30" customHeight="1">
      <c r="A122" s="407"/>
      <c r="B122" s="188" t="s">
        <v>147</v>
      </c>
      <c r="C122" s="130" t="s">
        <v>232</v>
      </c>
      <c r="D122" s="189" t="s">
        <v>224</v>
      </c>
      <c r="E122" s="190">
        <v>8</v>
      </c>
      <c r="F122" s="239">
        <f>SUM(I122:Z122)</f>
        <v>0</v>
      </c>
      <c r="G122" s="39">
        <f t="shared" si="16"/>
        <v>0</v>
      </c>
      <c r="H122" s="28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342"/>
      <c r="AG122" s="342"/>
      <c r="AH122" s="342"/>
      <c r="AI122" s="342"/>
      <c r="AJ122" s="342"/>
      <c r="AK122" s="341"/>
      <c r="AL122" s="341"/>
    </row>
    <row r="123" spans="1:38" s="6" customFormat="1" ht="30" customHeight="1">
      <c r="A123" s="407"/>
      <c r="B123" s="188" t="s">
        <v>147</v>
      </c>
      <c r="C123" s="130" t="s">
        <v>304</v>
      </c>
      <c r="D123" s="189" t="s">
        <v>224</v>
      </c>
      <c r="E123" s="190">
        <v>9.5</v>
      </c>
      <c r="F123" s="239">
        <f>SUM(I123:Z123)</f>
        <v>0</v>
      </c>
      <c r="G123" s="39">
        <f t="shared" si="16"/>
        <v>0</v>
      </c>
      <c r="H123" s="28"/>
      <c r="I123" s="342"/>
      <c r="J123" s="342"/>
      <c r="K123" s="342"/>
      <c r="L123" s="342"/>
      <c r="M123" s="342"/>
      <c r="N123" s="342"/>
      <c r="O123" s="342"/>
      <c r="P123" s="342"/>
      <c r="Q123" s="342"/>
      <c r="R123" s="342"/>
      <c r="S123" s="342"/>
      <c r="T123" s="342"/>
      <c r="U123" s="342"/>
      <c r="V123" s="342"/>
      <c r="W123" s="342"/>
      <c r="X123" s="342"/>
      <c r="Y123" s="342"/>
      <c r="Z123" s="342"/>
      <c r="AA123" s="342"/>
      <c r="AB123" s="342"/>
      <c r="AC123" s="342"/>
      <c r="AD123" s="342"/>
      <c r="AE123" s="342"/>
      <c r="AF123" s="342"/>
      <c r="AG123" s="342"/>
      <c r="AH123" s="342"/>
      <c r="AI123" s="342"/>
      <c r="AJ123" s="342"/>
      <c r="AK123" s="341"/>
      <c r="AL123" s="341"/>
    </row>
    <row r="124" spans="1:38" s="6" customFormat="1" ht="30" customHeight="1">
      <c r="A124" s="407"/>
      <c r="B124" s="143" t="s">
        <v>147</v>
      </c>
      <c r="C124" s="106" t="s">
        <v>231</v>
      </c>
      <c r="D124" s="191" t="s">
        <v>94</v>
      </c>
      <c r="E124" s="192">
        <v>9.3000000000000007</v>
      </c>
      <c r="F124" s="35">
        <f t="shared" si="14"/>
        <v>0</v>
      </c>
      <c r="G124" s="40">
        <f t="shared" si="4"/>
        <v>0</v>
      </c>
      <c r="H124" s="28"/>
      <c r="I124" s="342"/>
      <c r="J124" s="342"/>
      <c r="K124" s="342"/>
      <c r="L124" s="342"/>
      <c r="M124" s="342"/>
      <c r="N124" s="342"/>
      <c r="O124" s="342"/>
      <c r="P124" s="342"/>
      <c r="Q124" s="342"/>
      <c r="R124" s="342"/>
      <c r="S124" s="342"/>
      <c r="T124" s="342"/>
      <c r="U124" s="342"/>
      <c r="V124" s="342"/>
      <c r="W124" s="342"/>
      <c r="X124" s="342"/>
      <c r="Y124" s="342"/>
      <c r="Z124" s="342"/>
      <c r="AA124" s="342"/>
      <c r="AB124" s="342"/>
      <c r="AC124" s="342"/>
      <c r="AD124" s="342"/>
      <c r="AE124" s="342"/>
      <c r="AF124" s="342"/>
      <c r="AG124" s="342"/>
      <c r="AH124" s="342"/>
      <c r="AI124" s="342"/>
      <c r="AJ124" s="342"/>
      <c r="AK124" s="341"/>
      <c r="AL124" s="341"/>
    </row>
    <row r="125" spans="1:38" s="6" customFormat="1" ht="30" customHeight="1">
      <c r="A125" s="408"/>
      <c r="B125" s="193" t="s">
        <v>192</v>
      </c>
      <c r="C125" s="194" t="s">
        <v>191</v>
      </c>
      <c r="D125" s="195" t="s">
        <v>94</v>
      </c>
      <c r="E125" s="196">
        <v>14.5</v>
      </c>
      <c r="F125" s="37">
        <f t="shared" ref="F125" si="17">SUM(I125:Z125)</f>
        <v>0</v>
      </c>
      <c r="G125" s="38">
        <f t="shared" ref="G125" si="18">F125*E125</f>
        <v>0</v>
      </c>
      <c r="H125" s="28"/>
      <c r="I125" s="342"/>
      <c r="J125" s="342"/>
      <c r="K125" s="342"/>
      <c r="L125" s="342"/>
      <c r="M125" s="342"/>
      <c r="N125" s="342"/>
      <c r="O125" s="342"/>
      <c r="P125" s="342"/>
      <c r="Q125" s="342"/>
      <c r="R125" s="342"/>
      <c r="S125" s="342"/>
      <c r="T125" s="342"/>
      <c r="U125" s="342"/>
      <c r="V125" s="342"/>
      <c r="W125" s="342"/>
      <c r="X125" s="342"/>
      <c r="Y125" s="342"/>
      <c r="Z125" s="342"/>
      <c r="AA125" s="342"/>
      <c r="AB125" s="342"/>
      <c r="AC125" s="342"/>
      <c r="AD125" s="342"/>
      <c r="AE125" s="342"/>
      <c r="AF125" s="342"/>
      <c r="AG125" s="342"/>
      <c r="AH125" s="342"/>
      <c r="AI125" s="342"/>
      <c r="AJ125" s="342"/>
      <c r="AK125" s="341"/>
      <c r="AL125" s="341"/>
    </row>
    <row r="126" spans="1:38" s="6" customFormat="1" ht="30" customHeight="1">
      <c r="A126" s="429" t="s">
        <v>100</v>
      </c>
      <c r="B126" s="168" t="s">
        <v>101</v>
      </c>
      <c r="C126" s="169" t="s">
        <v>102</v>
      </c>
      <c r="D126" s="170" t="s">
        <v>103</v>
      </c>
      <c r="E126" s="171">
        <v>13.5</v>
      </c>
      <c r="F126" s="37">
        <f t="shared" si="14"/>
        <v>0</v>
      </c>
      <c r="G126" s="38">
        <f t="shared" si="4"/>
        <v>0</v>
      </c>
      <c r="H126" s="28"/>
      <c r="I126" s="342"/>
      <c r="J126" s="342"/>
      <c r="K126" s="342"/>
      <c r="L126" s="342"/>
      <c r="M126" s="342"/>
      <c r="N126" s="342"/>
      <c r="O126" s="342"/>
      <c r="P126" s="342"/>
      <c r="Q126" s="342"/>
      <c r="R126" s="342"/>
      <c r="S126" s="342"/>
      <c r="T126" s="342"/>
      <c r="U126" s="342"/>
      <c r="V126" s="342"/>
      <c r="W126" s="342"/>
      <c r="X126" s="342"/>
      <c r="Y126" s="342"/>
      <c r="Z126" s="342"/>
      <c r="AA126" s="342"/>
      <c r="AB126" s="342"/>
      <c r="AC126" s="342"/>
      <c r="AD126" s="342"/>
      <c r="AE126" s="342"/>
      <c r="AF126" s="342"/>
      <c r="AG126" s="342"/>
      <c r="AH126" s="342"/>
      <c r="AI126" s="342"/>
      <c r="AJ126" s="342"/>
      <c r="AK126" s="341"/>
      <c r="AL126" s="341"/>
    </row>
    <row r="127" spans="1:38" s="6" customFormat="1" ht="30" customHeight="1">
      <c r="A127" s="430"/>
      <c r="B127" s="172" t="s">
        <v>101</v>
      </c>
      <c r="C127" s="126" t="s">
        <v>104</v>
      </c>
      <c r="D127" s="127" t="s">
        <v>103</v>
      </c>
      <c r="E127" s="128">
        <v>13.5</v>
      </c>
      <c r="F127" s="33">
        <f>SUM(I127:Z127)</f>
        <v>0</v>
      </c>
      <c r="G127" s="39">
        <f t="shared" si="4"/>
        <v>0</v>
      </c>
      <c r="H127" s="28"/>
      <c r="I127" s="342"/>
      <c r="J127" s="342"/>
      <c r="K127" s="342"/>
      <c r="L127" s="342"/>
      <c r="M127" s="342"/>
      <c r="N127" s="342"/>
      <c r="O127" s="342"/>
      <c r="P127" s="342"/>
      <c r="Q127" s="342"/>
      <c r="R127" s="342"/>
      <c r="S127" s="342"/>
      <c r="T127" s="342"/>
      <c r="U127" s="342"/>
      <c r="V127" s="342"/>
      <c r="W127" s="342"/>
      <c r="X127" s="342"/>
      <c r="Y127" s="342"/>
      <c r="Z127" s="342"/>
      <c r="AA127" s="342"/>
      <c r="AB127" s="342"/>
      <c r="AC127" s="342"/>
      <c r="AD127" s="342"/>
      <c r="AE127" s="342"/>
      <c r="AF127" s="342"/>
      <c r="AG127" s="342"/>
      <c r="AH127" s="342"/>
      <c r="AI127" s="342"/>
      <c r="AJ127" s="342"/>
      <c r="AK127" s="341"/>
      <c r="AL127" s="341"/>
    </row>
    <row r="128" spans="1:38" s="6" customFormat="1" ht="30" customHeight="1">
      <c r="A128" s="430"/>
      <c r="B128" s="172" t="s">
        <v>101</v>
      </c>
      <c r="C128" s="126" t="s">
        <v>105</v>
      </c>
      <c r="D128" s="127" t="s">
        <v>103</v>
      </c>
      <c r="E128" s="128">
        <v>20.7</v>
      </c>
      <c r="F128" s="33">
        <f t="shared" ref="F128:F140" si="19">SUM(I128:Z128)</f>
        <v>0</v>
      </c>
      <c r="G128" s="39">
        <f t="shared" si="4"/>
        <v>0</v>
      </c>
      <c r="H128" s="28"/>
      <c r="I128" s="342"/>
      <c r="J128" s="342"/>
      <c r="K128" s="342"/>
      <c r="L128" s="342"/>
      <c r="M128" s="342"/>
      <c r="N128" s="342"/>
      <c r="O128" s="342"/>
      <c r="P128" s="342"/>
      <c r="Q128" s="342"/>
      <c r="R128" s="342"/>
      <c r="S128" s="342"/>
      <c r="T128" s="342"/>
      <c r="U128" s="342"/>
      <c r="V128" s="342"/>
      <c r="W128" s="342"/>
      <c r="X128" s="342"/>
      <c r="Y128" s="342"/>
      <c r="Z128" s="342"/>
      <c r="AA128" s="342"/>
      <c r="AB128" s="342"/>
      <c r="AC128" s="342"/>
      <c r="AD128" s="342"/>
      <c r="AE128" s="342"/>
      <c r="AF128" s="342"/>
      <c r="AG128" s="342"/>
      <c r="AH128" s="342"/>
      <c r="AI128" s="342"/>
      <c r="AJ128" s="342"/>
      <c r="AK128" s="341"/>
      <c r="AL128" s="341"/>
    </row>
    <row r="129" spans="1:38" s="6" customFormat="1" ht="30" customHeight="1">
      <c r="A129" s="431"/>
      <c r="B129" s="184" t="s">
        <v>101</v>
      </c>
      <c r="C129" s="185" t="s">
        <v>106</v>
      </c>
      <c r="D129" s="186" t="s">
        <v>107</v>
      </c>
      <c r="E129" s="187">
        <v>22.2</v>
      </c>
      <c r="F129" s="35">
        <f>SUM(I129:Z129)</f>
        <v>0</v>
      </c>
      <c r="G129" s="40">
        <f>F129*E129</f>
        <v>0</v>
      </c>
      <c r="H129" s="28"/>
      <c r="I129" s="342"/>
      <c r="J129" s="342"/>
      <c r="K129" s="342"/>
      <c r="L129" s="342"/>
      <c r="M129" s="342"/>
      <c r="N129" s="342"/>
      <c r="O129" s="342"/>
      <c r="P129" s="342"/>
      <c r="Q129" s="342"/>
      <c r="R129" s="342"/>
      <c r="S129" s="342"/>
      <c r="T129" s="342"/>
      <c r="U129" s="342"/>
      <c r="V129" s="342"/>
      <c r="W129" s="342"/>
      <c r="X129" s="342"/>
      <c r="Y129" s="342"/>
      <c r="Z129" s="342"/>
      <c r="AA129" s="342"/>
      <c r="AB129" s="342"/>
      <c r="AC129" s="342"/>
      <c r="AD129" s="342"/>
      <c r="AE129" s="342"/>
      <c r="AF129" s="342"/>
      <c r="AG129" s="342"/>
      <c r="AH129" s="342"/>
      <c r="AI129" s="342"/>
      <c r="AJ129" s="342"/>
      <c r="AK129" s="341"/>
      <c r="AL129" s="341"/>
    </row>
    <row r="130" spans="1:38" s="6" customFormat="1" ht="30" customHeight="1">
      <c r="A130" s="477" t="s">
        <v>161</v>
      </c>
      <c r="B130" s="168" t="s">
        <v>101</v>
      </c>
      <c r="C130" s="169" t="s">
        <v>108</v>
      </c>
      <c r="D130" s="170" t="s">
        <v>112</v>
      </c>
      <c r="E130" s="171">
        <v>5</v>
      </c>
      <c r="F130" s="37">
        <f t="shared" si="19"/>
        <v>0</v>
      </c>
      <c r="G130" s="38">
        <f t="shared" si="4"/>
        <v>0</v>
      </c>
      <c r="H130" s="28"/>
      <c r="I130" s="342"/>
      <c r="J130" s="342"/>
      <c r="K130" s="342"/>
      <c r="L130" s="342"/>
      <c r="M130" s="342"/>
      <c r="N130" s="342"/>
      <c r="O130" s="342"/>
      <c r="P130" s="342"/>
      <c r="Q130" s="342"/>
      <c r="R130" s="342"/>
      <c r="S130" s="342"/>
      <c r="T130" s="342"/>
      <c r="U130" s="342"/>
      <c r="V130" s="342"/>
      <c r="W130" s="342"/>
      <c r="X130" s="342"/>
      <c r="Y130" s="342"/>
      <c r="Z130" s="342"/>
      <c r="AA130" s="342"/>
      <c r="AB130" s="342"/>
      <c r="AC130" s="342"/>
      <c r="AD130" s="342"/>
      <c r="AE130" s="342"/>
      <c r="AF130" s="342"/>
      <c r="AG130" s="342"/>
      <c r="AH130" s="342"/>
      <c r="AI130" s="342"/>
      <c r="AJ130" s="342"/>
      <c r="AK130" s="341"/>
      <c r="AL130" s="341"/>
    </row>
    <row r="131" spans="1:38" s="6" customFormat="1" ht="30" customHeight="1">
      <c r="A131" s="478"/>
      <c r="B131" s="197" t="s">
        <v>101</v>
      </c>
      <c r="C131" s="198" t="s">
        <v>109</v>
      </c>
      <c r="D131" s="199" t="s">
        <v>112</v>
      </c>
      <c r="E131" s="200">
        <v>5</v>
      </c>
      <c r="F131" s="83">
        <f t="shared" si="19"/>
        <v>0</v>
      </c>
      <c r="G131" s="84">
        <f t="shared" si="4"/>
        <v>0</v>
      </c>
      <c r="H131" s="28"/>
      <c r="I131" s="342"/>
      <c r="J131" s="342"/>
      <c r="K131" s="342"/>
      <c r="L131" s="342"/>
      <c r="M131" s="342"/>
      <c r="N131" s="342"/>
      <c r="O131" s="342"/>
      <c r="P131" s="342"/>
      <c r="Q131" s="342"/>
      <c r="R131" s="342"/>
      <c r="S131" s="342"/>
      <c r="T131" s="342"/>
      <c r="U131" s="342"/>
      <c r="V131" s="342"/>
      <c r="W131" s="342"/>
      <c r="X131" s="342"/>
      <c r="Y131" s="342"/>
      <c r="Z131" s="342"/>
      <c r="AA131" s="342"/>
      <c r="AB131" s="342"/>
      <c r="AC131" s="342"/>
      <c r="AD131" s="342"/>
      <c r="AE131" s="342"/>
      <c r="AF131" s="342"/>
      <c r="AG131" s="342"/>
      <c r="AH131" s="342"/>
      <c r="AI131" s="342"/>
      <c r="AJ131" s="342"/>
      <c r="AK131" s="341"/>
      <c r="AL131" s="341"/>
    </row>
    <row r="132" spans="1:38" s="6" customFormat="1" ht="30" customHeight="1">
      <c r="A132" s="478"/>
      <c r="B132" s="172" t="s">
        <v>101</v>
      </c>
      <c r="C132" s="126" t="s">
        <v>110</v>
      </c>
      <c r="D132" s="127" t="s">
        <v>112</v>
      </c>
      <c r="E132" s="128">
        <v>5</v>
      </c>
      <c r="F132" s="33">
        <f t="shared" si="19"/>
        <v>0</v>
      </c>
      <c r="G132" s="39">
        <f t="shared" si="4"/>
        <v>0</v>
      </c>
      <c r="H132" s="28"/>
      <c r="I132" s="342"/>
      <c r="J132" s="342"/>
      <c r="K132" s="342"/>
      <c r="L132" s="342"/>
      <c r="M132" s="342"/>
      <c r="N132" s="342"/>
      <c r="O132" s="342"/>
      <c r="P132" s="342"/>
      <c r="Q132" s="342"/>
      <c r="R132" s="342"/>
      <c r="S132" s="342"/>
      <c r="T132" s="342"/>
      <c r="U132" s="342"/>
      <c r="V132" s="342"/>
      <c r="W132" s="342"/>
      <c r="X132" s="342"/>
      <c r="Y132" s="342"/>
      <c r="Z132" s="342"/>
      <c r="AA132" s="342"/>
      <c r="AB132" s="342"/>
      <c r="AC132" s="342"/>
      <c r="AD132" s="342"/>
      <c r="AE132" s="342"/>
      <c r="AF132" s="342"/>
      <c r="AG132" s="342"/>
      <c r="AH132" s="342"/>
      <c r="AI132" s="342"/>
      <c r="AJ132" s="342"/>
      <c r="AK132" s="341"/>
      <c r="AL132" s="341"/>
    </row>
    <row r="133" spans="1:38" s="6" customFormat="1" ht="30" customHeight="1">
      <c r="A133" s="478"/>
      <c r="B133" s="201" t="s">
        <v>101</v>
      </c>
      <c r="C133" s="202" t="s">
        <v>111</v>
      </c>
      <c r="D133" s="203" t="s">
        <v>112</v>
      </c>
      <c r="E133" s="204">
        <v>5</v>
      </c>
      <c r="F133" s="90">
        <f t="shared" si="19"/>
        <v>0</v>
      </c>
      <c r="G133" s="91">
        <f t="shared" si="4"/>
        <v>0</v>
      </c>
      <c r="H133" s="28"/>
      <c r="I133" s="342"/>
      <c r="J133" s="342"/>
      <c r="K133" s="342"/>
      <c r="L133" s="342"/>
      <c r="M133" s="342"/>
      <c r="N133" s="342"/>
      <c r="O133" s="342"/>
      <c r="P133" s="342"/>
      <c r="Q133" s="342"/>
      <c r="R133" s="342"/>
      <c r="S133" s="342"/>
      <c r="T133" s="342"/>
      <c r="U133" s="342"/>
      <c r="V133" s="342"/>
      <c r="W133" s="342"/>
      <c r="X133" s="342"/>
      <c r="Y133" s="342"/>
      <c r="Z133" s="342"/>
      <c r="AA133" s="342"/>
      <c r="AB133" s="342"/>
      <c r="AC133" s="342"/>
      <c r="AD133" s="342"/>
      <c r="AE133" s="342"/>
      <c r="AF133" s="342"/>
      <c r="AG133" s="342"/>
      <c r="AH133" s="342"/>
      <c r="AI133" s="342"/>
      <c r="AJ133" s="342"/>
      <c r="AK133" s="341"/>
      <c r="AL133" s="341"/>
    </row>
    <row r="134" spans="1:38" s="6" customFormat="1" ht="30" customHeight="1">
      <c r="A134" s="478"/>
      <c r="B134" s="346" t="s">
        <v>156</v>
      </c>
      <c r="C134" s="307" t="s">
        <v>317</v>
      </c>
      <c r="D134" s="308" t="s">
        <v>259</v>
      </c>
      <c r="E134" s="218">
        <v>5</v>
      </c>
      <c r="F134" s="90">
        <f t="shared" si="19"/>
        <v>0</v>
      </c>
      <c r="G134" s="91">
        <f t="shared" si="4"/>
        <v>0</v>
      </c>
      <c r="H134" s="28"/>
      <c r="I134" s="342"/>
      <c r="J134" s="342"/>
      <c r="K134" s="342"/>
      <c r="L134" s="342"/>
      <c r="M134" s="342"/>
      <c r="N134" s="342"/>
      <c r="O134" s="342"/>
      <c r="P134" s="342"/>
      <c r="Q134" s="342"/>
      <c r="R134" s="342"/>
      <c r="S134" s="342"/>
      <c r="T134" s="342"/>
      <c r="U134" s="342"/>
      <c r="V134" s="342"/>
      <c r="W134" s="342"/>
      <c r="X134" s="342"/>
      <c r="Y134" s="342"/>
      <c r="Z134" s="342"/>
      <c r="AA134" s="342"/>
      <c r="AB134" s="342"/>
      <c r="AC134" s="342"/>
      <c r="AD134" s="342"/>
      <c r="AE134" s="342"/>
      <c r="AF134" s="342"/>
      <c r="AG134" s="342"/>
      <c r="AH134" s="342"/>
      <c r="AI134" s="342"/>
      <c r="AJ134" s="342"/>
      <c r="AK134" s="341"/>
      <c r="AL134" s="341"/>
    </row>
    <row r="135" spans="1:38" s="6" customFormat="1" ht="30" customHeight="1">
      <c r="A135" s="478"/>
      <c r="B135" s="346" t="s">
        <v>156</v>
      </c>
      <c r="C135" s="307" t="s">
        <v>316</v>
      </c>
      <c r="D135" s="308" t="s">
        <v>259</v>
      </c>
      <c r="E135" s="218">
        <v>5</v>
      </c>
      <c r="F135" s="51">
        <f t="shared" ref="F135" si="20">SUM(I135:Z135)</f>
        <v>0</v>
      </c>
      <c r="G135" s="82">
        <f t="shared" ref="G135" si="21">F135*E135</f>
        <v>0</v>
      </c>
      <c r="H135" s="28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1"/>
      <c r="AL135" s="341"/>
    </row>
    <row r="136" spans="1:38" s="6" customFormat="1" ht="30" customHeight="1">
      <c r="A136" s="418" t="s">
        <v>113</v>
      </c>
      <c r="B136" s="205" t="s">
        <v>101</v>
      </c>
      <c r="C136" s="206" t="s">
        <v>114</v>
      </c>
      <c r="D136" s="207" t="s">
        <v>281</v>
      </c>
      <c r="E136" s="208">
        <v>2.5</v>
      </c>
      <c r="F136" s="94">
        <f t="shared" ref="F136:F137" si="22">SUM(I136:Z136)</f>
        <v>0</v>
      </c>
      <c r="G136" s="95">
        <f t="shared" ref="G136:G137" si="23">F136*E136</f>
        <v>0</v>
      </c>
      <c r="H136" s="28"/>
      <c r="I136" s="342"/>
      <c r="J136" s="342"/>
      <c r="K136" s="342"/>
      <c r="L136" s="342"/>
      <c r="M136" s="342"/>
      <c r="N136" s="342"/>
      <c r="O136" s="342"/>
      <c r="P136" s="342"/>
      <c r="Q136" s="342"/>
      <c r="R136" s="342"/>
      <c r="S136" s="342"/>
      <c r="T136" s="342"/>
      <c r="U136" s="342"/>
      <c r="V136" s="342"/>
      <c r="W136" s="342"/>
      <c r="X136" s="342"/>
      <c r="Y136" s="342"/>
      <c r="Z136" s="342"/>
      <c r="AA136" s="342"/>
      <c r="AB136" s="342"/>
      <c r="AC136" s="342"/>
      <c r="AD136" s="342"/>
      <c r="AE136" s="342"/>
      <c r="AF136" s="342"/>
      <c r="AG136" s="342"/>
      <c r="AH136" s="342"/>
      <c r="AI136" s="342"/>
      <c r="AJ136" s="342"/>
      <c r="AK136" s="341"/>
      <c r="AL136" s="341"/>
    </row>
    <row r="137" spans="1:38" s="6" customFormat="1" ht="30" customHeight="1">
      <c r="A137" s="419"/>
      <c r="B137" s="380" t="s">
        <v>101</v>
      </c>
      <c r="C137" s="158" t="s">
        <v>174</v>
      </c>
      <c r="D137" s="159" t="s">
        <v>281</v>
      </c>
      <c r="E137" s="160">
        <v>2.5</v>
      </c>
      <c r="F137" s="381">
        <f t="shared" si="22"/>
        <v>0</v>
      </c>
      <c r="G137" s="382">
        <f t="shared" si="23"/>
        <v>0</v>
      </c>
      <c r="H137" s="290" t="s">
        <v>315</v>
      </c>
      <c r="I137" s="342"/>
      <c r="J137" s="342"/>
      <c r="K137" s="342"/>
      <c r="L137" s="342"/>
      <c r="M137" s="342"/>
      <c r="N137" s="342"/>
      <c r="O137" s="342"/>
      <c r="P137" s="342"/>
      <c r="Q137" s="342"/>
      <c r="R137" s="342"/>
      <c r="S137" s="342"/>
      <c r="T137" s="342"/>
      <c r="U137" s="342"/>
      <c r="V137" s="342"/>
      <c r="W137" s="342"/>
      <c r="X137" s="342"/>
      <c r="Y137" s="342"/>
      <c r="Z137" s="342"/>
      <c r="AA137" s="342"/>
      <c r="AB137" s="342"/>
      <c r="AC137" s="342"/>
      <c r="AD137" s="342"/>
      <c r="AE137" s="342"/>
      <c r="AF137" s="342"/>
      <c r="AG137" s="342"/>
      <c r="AH137" s="342"/>
      <c r="AI137" s="342"/>
      <c r="AJ137" s="342"/>
      <c r="AK137" s="341"/>
      <c r="AL137" s="341"/>
    </row>
    <row r="138" spans="1:38" s="6" customFormat="1" ht="30" customHeight="1">
      <c r="A138" s="420"/>
      <c r="B138" s="201" t="s">
        <v>101</v>
      </c>
      <c r="C138" s="202" t="s">
        <v>111</v>
      </c>
      <c r="D138" s="203" t="s">
        <v>281</v>
      </c>
      <c r="E138" s="204">
        <v>2.5</v>
      </c>
      <c r="F138" s="90">
        <f t="shared" si="19"/>
        <v>0</v>
      </c>
      <c r="G138" s="91">
        <f t="shared" ref="G138:G144" si="24">F138*E138</f>
        <v>0</v>
      </c>
      <c r="H138" s="28"/>
      <c r="I138" s="342"/>
      <c r="J138" s="342"/>
      <c r="K138" s="342"/>
      <c r="L138" s="342"/>
      <c r="M138" s="342"/>
      <c r="N138" s="342"/>
      <c r="O138" s="342"/>
      <c r="P138" s="342"/>
      <c r="Q138" s="342"/>
      <c r="R138" s="342"/>
      <c r="S138" s="342"/>
      <c r="T138" s="342"/>
      <c r="U138" s="342"/>
      <c r="V138" s="342"/>
      <c r="W138" s="342"/>
      <c r="X138" s="342"/>
      <c r="Y138" s="342"/>
      <c r="Z138" s="342"/>
      <c r="AA138" s="342"/>
      <c r="AB138" s="342"/>
      <c r="AC138" s="342"/>
      <c r="AD138" s="342"/>
      <c r="AE138" s="342"/>
      <c r="AF138" s="342"/>
      <c r="AG138" s="342"/>
      <c r="AH138" s="342"/>
      <c r="AI138" s="342"/>
      <c r="AJ138" s="342"/>
      <c r="AK138" s="341"/>
      <c r="AL138" s="341"/>
    </row>
    <row r="139" spans="1:38" s="6" customFormat="1" ht="30" customHeight="1">
      <c r="A139" s="409" t="s">
        <v>115</v>
      </c>
      <c r="B139" s="210" t="s">
        <v>101</v>
      </c>
      <c r="C139" s="211" t="s">
        <v>116</v>
      </c>
      <c r="D139" s="212" t="s">
        <v>120</v>
      </c>
      <c r="E139" s="213">
        <v>5.7</v>
      </c>
      <c r="F139" s="88">
        <f t="shared" si="19"/>
        <v>0</v>
      </c>
      <c r="G139" s="89">
        <f t="shared" si="24"/>
        <v>0</v>
      </c>
      <c r="H139" s="28"/>
      <c r="I139" s="342"/>
      <c r="J139" s="342"/>
      <c r="K139" s="342"/>
      <c r="L139" s="342"/>
      <c r="M139" s="342"/>
      <c r="N139" s="342"/>
      <c r="O139" s="342"/>
      <c r="P139" s="342"/>
      <c r="Q139" s="342"/>
      <c r="R139" s="342"/>
      <c r="S139" s="342"/>
      <c r="T139" s="342"/>
      <c r="U139" s="342"/>
      <c r="V139" s="342"/>
      <c r="W139" s="342"/>
      <c r="X139" s="342"/>
      <c r="Y139" s="342"/>
      <c r="Z139" s="342"/>
      <c r="AA139" s="342"/>
      <c r="AB139" s="342"/>
      <c r="AC139" s="342"/>
      <c r="AD139" s="342"/>
      <c r="AE139" s="342"/>
      <c r="AF139" s="342"/>
      <c r="AG139" s="342"/>
      <c r="AH139" s="342"/>
      <c r="AI139" s="342"/>
      <c r="AJ139" s="342"/>
      <c r="AK139" s="341"/>
      <c r="AL139" s="341"/>
    </row>
    <row r="140" spans="1:38" s="6" customFormat="1" ht="30" customHeight="1">
      <c r="A140" s="410"/>
      <c r="B140" s="172" t="s">
        <v>101</v>
      </c>
      <c r="C140" s="126" t="s">
        <v>175</v>
      </c>
      <c r="D140" s="127" t="s">
        <v>120</v>
      </c>
      <c r="E140" s="128">
        <v>5.7</v>
      </c>
      <c r="F140" s="33">
        <f t="shared" si="19"/>
        <v>0</v>
      </c>
      <c r="G140" s="39">
        <f t="shared" si="24"/>
        <v>0</v>
      </c>
      <c r="H140" s="28"/>
      <c r="I140" s="342"/>
      <c r="J140" s="342"/>
      <c r="K140" s="342"/>
      <c r="L140" s="342"/>
      <c r="M140" s="342"/>
      <c r="N140" s="342"/>
      <c r="O140" s="342"/>
      <c r="P140" s="342"/>
      <c r="Q140" s="342"/>
      <c r="R140" s="342"/>
      <c r="S140" s="342"/>
      <c r="T140" s="342"/>
      <c r="U140" s="342"/>
      <c r="V140" s="342"/>
      <c r="W140" s="342"/>
      <c r="X140" s="342"/>
      <c r="Y140" s="342"/>
      <c r="Z140" s="342"/>
      <c r="AA140" s="342"/>
      <c r="AB140" s="342"/>
      <c r="AC140" s="342"/>
      <c r="AD140" s="342"/>
      <c r="AE140" s="342"/>
      <c r="AF140" s="342"/>
      <c r="AG140" s="342"/>
      <c r="AH140" s="342"/>
      <c r="AI140" s="342"/>
      <c r="AJ140" s="342"/>
      <c r="AK140" s="341"/>
      <c r="AL140" s="341"/>
    </row>
    <row r="141" spans="1:38" s="6" customFormat="1" ht="30" customHeight="1">
      <c r="A141" s="410"/>
      <c r="B141" s="172" t="s">
        <v>101</v>
      </c>
      <c r="C141" s="126" t="s">
        <v>117</v>
      </c>
      <c r="D141" s="127" t="s">
        <v>120</v>
      </c>
      <c r="E141" s="128">
        <v>5.7</v>
      </c>
      <c r="F141" s="33">
        <f>SUM(I141:Z141)</f>
        <v>0</v>
      </c>
      <c r="G141" s="39">
        <f t="shared" si="24"/>
        <v>0</v>
      </c>
      <c r="H141" s="28"/>
      <c r="I141" s="342"/>
      <c r="J141" s="342"/>
      <c r="K141" s="342"/>
      <c r="L141" s="342"/>
      <c r="M141" s="342"/>
      <c r="N141" s="342"/>
      <c r="O141" s="342"/>
      <c r="P141" s="342"/>
      <c r="Q141" s="342"/>
      <c r="R141" s="342"/>
      <c r="S141" s="342"/>
      <c r="T141" s="342"/>
      <c r="U141" s="342"/>
      <c r="V141" s="342"/>
      <c r="W141" s="342"/>
      <c r="X141" s="342"/>
      <c r="Y141" s="342"/>
      <c r="Z141" s="342"/>
      <c r="AA141" s="342"/>
      <c r="AB141" s="342"/>
      <c r="AC141" s="342"/>
      <c r="AD141" s="342"/>
      <c r="AE141" s="342"/>
      <c r="AF141" s="342"/>
      <c r="AG141" s="342"/>
      <c r="AH141" s="342"/>
      <c r="AI141" s="342"/>
      <c r="AJ141" s="342"/>
      <c r="AK141" s="341"/>
      <c r="AL141" s="341"/>
    </row>
    <row r="142" spans="1:38" s="6" customFormat="1" ht="30" customHeight="1">
      <c r="A142" s="410"/>
      <c r="B142" s="214" t="s">
        <v>101</v>
      </c>
      <c r="C142" s="118" t="s">
        <v>79</v>
      </c>
      <c r="D142" s="215" t="s">
        <v>120</v>
      </c>
      <c r="E142" s="120">
        <v>5.7</v>
      </c>
      <c r="F142" s="51">
        <f t="shared" ref="F142:F144" si="25">SUM(I142:Z142)</f>
        <v>0</v>
      </c>
      <c r="G142" s="82">
        <f t="shared" si="24"/>
        <v>0</v>
      </c>
      <c r="H142" s="28"/>
      <c r="I142" s="342"/>
      <c r="J142" s="342"/>
      <c r="K142" s="342"/>
      <c r="L142" s="342"/>
      <c r="M142" s="342"/>
      <c r="N142" s="342"/>
      <c r="O142" s="342"/>
      <c r="P142" s="342"/>
      <c r="Q142" s="342"/>
      <c r="R142" s="342"/>
      <c r="S142" s="342"/>
      <c r="T142" s="342"/>
      <c r="U142" s="342"/>
      <c r="V142" s="342"/>
      <c r="W142" s="342"/>
      <c r="X142" s="342"/>
      <c r="Y142" s="342"/>
      <c r="Z142" s="342"/>
      <c r="AA142" s="342"/>
      <c r="AB142" s="342"/>
      <c r="AC142" s="342"/>
      <c r="AD142" s="342"/>
      <c r="AE142" s="342"/>
      <c r="AF142" s="342"/>
      <c r="AG142" s="342"/>
      <c r="AH142" s="342"/>
      <c r="AI142" s="342"/>
      <c r="AJ142" s="342"/>
      <c r="AK142" s="341"/>
      <c r="AL142" s="341"/>
    </row>
    <row r="143" spans="1:38" s="6" customFormat="1" ht="30" customHeight="1">
      <c r="A143" s="410"/>
      <c r="B143" s="172" t="s">
        <v>101</v>
      </c>
      <c r="C143" s="126" t="s">
        <v>118</v>
      </c>
      <c r="D143" s="127" t="s">
        <v>120</v>
      </c>
      <c r="E143" s="128">
        <v>5.7</v>
      </c>
      <c r="F143" s="33">
        <f t="shared" si="25"/>
        <v>0</v>
      </c>
      <c r="G143" s="39">
        <f t="shared" si="24"/>
        <v>0</v>
      </c>
      <c r="H143" s="28"/>
      <c r="I143" s="342"/>
      <c r="J143" s="342"/>
      <c r="K143" s="342"/>
      <c r="L143" s="342"/>
      <c r="M143" s="342"/>
      <c r="N143" s="342"/>
      <c r="O143" s="342"/>
      <c r="P143" s="342"/>
      <c r="Q143" s="342"/>
      <c r="R143" s="342"/>
      <c r="S143" s="342"/>
      <c r="T143" s="342"/>
      <c r="U143" s="342"/>
      <c r="V143" s="342"/>
      <c r="W143" s="342"/>
      <c r="X143" s="342"/>
      <c r="Y143" s="342"/>
      <c r="Z143" s="342"/>
      <c r="AA143" s="342"/>
      <c r="AB143" s="342"/>
      <c r="AC143" s="342"/>
      <c r="AD143" s="342"/>
      <c r="AE143" s="342"/>
      <c r="AF143" s="342"/>
      <c r="AG143" s="342"/>
      <c r="AH143" s="342"/>
      <c r="AI143" s="342"/>
      <c r="AJ143" s="342"/>
      <c r="AK143" s="341"/>
      <c r="AL143" s="341"/>
    </row>
    <row r="144" spans="1:38" s="6" customFormat="1" ht="30" customHeight="1">
      <c r="A144" s="411"/>
      <c r="B144" s="184" t="s">
        <v>101</v>
      </c>
      <c r="C144" s="185" t="s">
        <v>119</v>
      </c>
      <c r="D144" s="186" t="s">
        <v>120</v>
      </c>
      <c r="E144" s="187">
        <v>5.7</v>
      </c>
      <c r="F144" s="35">
        <f t="shared" si="25"/>
        <v>0</v>
      </c>
      <c r="G144" s="40">
        <f t="shared" si="24"/>
        <v>0</v>
      </c>
      <c r="H144" s="28"/>
      <c r="I144" s="342"/>
      <c r="J144" s="342"/>
      <c r="K144" s="342"/>
      <c r="L144" s="342"/>
      <c r="M144" s="342"/>
      <c r="N144" s="342"/>
      <c r="O144" s="342"/>
      <c r="P144" s="342"/>
      <c r="Q144" s="342"/>
      <c r="R144" s="342"/>
      <c r="S144" s="342"/>
      <c r="T144" s="342"/>
      <c r="U144" s="342"/>
      <c r="V144" s="342"/>
      <c r="W144" s="342"/>
      <c r="X144" s="342"/>
      <c r="Y144" s="342"/>
      <c r="Z144" s="342"/>
      <c r="AA144" s="342"/>
      <c r="AB144" s="342"/>
      <c r="AC144" s="342"/>
      <c r="AD144" s="342"/>
      <c r="AE144" s="342"/>
      <c r="AF144" s="342"/>
      <c r="AG144" s="342"/>
      <c r="AH144" s="342"/>
      <c r="AI144" s="342"/>
      <c r="AJ144" s="342"/>
      <c r="AK144" s="341"/>
      <c r="AL144" s="341"/>
    </row>
    <row r="145" spans="1:38" s="6" customFormat="1" ht="30" customHeight="1">
      <c r="A145" s="479" t="s">
        <v>132</v>
      </c>
      <c r="B145" s="214" t="s">
        <v>182</v>
      </c>
      <c r="C145" s="118" t="s">
        <v>178</v>
      </c>
      <c r="D145" s="216" t="s">
        <v>176</v>
      </c>
      <c r="E145" s="120">
        <v>7.5</v>
      </c>
      <c r="F145" s="51">
        <f t="shared" ref="F145:F156" si="26">SUM(I145:Z145)</f>
        <v>0</v>
      </c>
      <c r="G145" s="82">
        <f t="shared" ref="G145:G156" si="27">F145*E145</f>
        <v>0</v>
      </c>
      <c r="H145" s="28"/>
      <c r="I145" s="342"/>
      <c r="J145" s="342"/>
      <c r="K145" s="342"/>
      <c r="L145" s="342"/>
      <c r="M145" s="342"/>
      <c r="N145" s="342"/>
      <c r="O145" s="342"/>
      <c r="P145" s="342"/>
      <c r="Q145" s="342"/>
      <c r="R145" s="342"/>
      <c r="S145" s="342"/>
      <c r="T145" s="342"/>
      <c r="U145" s="342"/>
      <c r="V145" s="342"/>
      <c r="W145" s="342"/>
      <c r="X145" s="342"/>
      <c r="Y145" s="342"/>
      <c r="Z145" s="342"/>
      <c r="AA145" s="342"/>
      <c r="AB145" s="342"/>
      <c r="AC145" s="342"/>
      <c r="AD145" s="342"/>
      <c r="AE145" s="342"/>
      <c r="AF145" s="342"/>
      <c r="AG145" s="342"/>
      <c r="AH145" s="342"/>
      <c r="AI145" s="342"/>
      <c r="AJ145" s="342"/>
      <c r="AK145" s="341"/>
      <c r="AL145" s="341"/>
    </row>
    <row r="146" spans="1:38" s="6" customFormat="1" ht="30" customHeight="1">
      <c r="A146" s="480"/>
      <c r="B146" s="172" t="s">
        <v>182</v>
      </c>
      <c r="C146" s="126" t="s">
        <v>179</v>
      </c>
      <c r="D146" s="127" t="s">
        <v>176</v>
      </c>
      <c r="E146" s="128">
        <v>10.5</v>
      </c>
      <c r="F146" s="33">
        <f>SUM(I146:Z146)</f>
        <v>0</v>
      </c>
      <c r="G146" s="97">
        <f>F146*E146</f>
        <v>0</v>
      </c>
      <c r="H146" s="28"/>
      <c r="I146" s="342"/>
      <c r="J146" s="342"/>
      <c r="K146" s="342"/>
      <c r="L146" s="342"/>
      <c r="M146" s="342"/>
      <c r="N146" s="342"/>
      <c r="O146" s="342"/>
      <c r="P146" s="342"/>
      <c r="Q146" s="342"/>
      <c r="R146" s="342"/>
      <c r="S146" s="342"/>
      <c r="T146" s="342"/>
      <c r="U146" s="342"/>
      <c r="V146" s="342"/>
      <c r="W146" s="342"/>
      <c r="X146" s="342"/>
      <c r="Y146" s="342"/>
      <c r="Z146" s="342"/>
      <c r="AA146" s="342"/>
      <c r="AB146" s="342"/>
      <c r="AC146" s="342"/>
      <c r="AD146" s="342"/>
      <c r="AE146" s="342"/>
      <c r="AF146" s="342"/>
      <c r="AG146" s="342"/>
      <c r="AH146" s="342"/>
      <c r="AI146" s="342"/>
      <c r="AJ146" s="342"/>
      <c r="AK146" s="341"/>
      <c r="AL146" s="341"/>
    </row>
    <row r="147" spans="1:38" s="6" customFormat="1" ht="30" customHeight="1">
      <c r="A147" s="480"/>
      <c r="B147" s="272" t="s">
        <v>182</v>
      </c>
      <c r="C147" s="268" t="s">
        <v>180</v>
      </c>
      <c r="D147" s="217" t="s">
        <v>181</v>
      </c>
      <c r="E147" s="218">
        <v>64.5</v>
      </c>
      <c r="F147" s="96">
        <f>SUM(I147:Z147)</f>
        <v>0</v>
      </c>
      <c r="G147" s="97">
        <f>F147*E147</f>
        <v>0</v>
      </c>
      <c r="H147" s="28"/>
      <c r="I147" s="342"/>
      <c r="J147" s="342"/>
      <c r="K147" s="342"/>
      <c r="L147" s="342"/>
      <c r="M147" s="342"/>
      <c r="N147" s="342"/>
      <c r="O147" s="342"/>
      <c r="P147" s="342"/>
      <c r="Q147" s="342"/>
      <c r="R147" s="342"/>
      <c r="S147" s="342"/>
      <c r="T147" s="342"/>
      <c r="U147" s="342"/>
      <c r="V147" s="342"/>
      <c r="W147" s="342"/>
      <c r="X147" s="342"/>
      <c r="Y147" s="342"/>
      <c r="Z147" s="342"/>
      <c r="AA147" s="342"/>
      <c r="AB147" s="342"/>
      <c r="AC147" s="342"/>
      <c r="AD147" s="342"/>
      <c r="AE147" s="342"/>
      <c r="AF147" s="342"/>
      <c r="AG147" s="342"/>
      <c r="AH147" s="342"/>
      <c r="AI147" s="342"/>
      <c r="AJ147" s="342"/>
      <c r="AK147" s="341"/>
      <c r="AL147" s="341"/>
    </row>
    <row r="148" spans="1:38" s="6" customFormat="1" ht="30" customHeight="1">
      <c r="A148" s="480"/>
      <c r="B148" s="219" t="s">
        <v>170</v>
      </c>
      <c r="C148" s="269" t="s">
        <v>177</v>
      </c>
      <c r="D148" s="220" t="s">
        <v>134</v>
      </c>
      <c r="E148" s="221">
        <v>17.5</v>
      </c>
      <c r="F148" s="96">
        <f t="shared" ref="F148:F149" si="28">SUM(I148:Z148)</f>
        <v>0</v>
      </c>
      <c r="G148" s="85">
        <f>F148*E148</f>
        <v>0</v>
      </c>
      <c r="H148" s="28"/>
      <c r="I148" s="342"/>
      <c r="J148" s="342"/>
      <c r="K148" s="342"/>
      <c r="L148" s="342"/>
      <c r="M148" s="342"/>
      <c r="N148" s="342"/>
      <c r="O148" s="342"/>
      <c r="P148" s="342"/>
      <c r="Q148" s="342"/>
      <c r="R148" s="342"/>
      <c r="S148" s="342"/>
      <c r="T148" s="342"/>
      <c r="U148" s="342"/>
      <c r="V148" s="342"/>
      <c r="W148" s="342"/>
      <c r="X148" s="342"/>
      <c r="Y148" s="342"/>
      <c r="Z148" s="342"/>
      <c r="AA148" s="342"/>
      <c r="AB148" s="342"/>
      <c r="AC148" s="342"/>
      <c r="AD148" s="342"/>
      <c r="AE148" s="342"/>
      <c r="AF148" s="342"/>
      <c r="AG148" s="342"/>
      <c r="AH148" s="342"/>
      <c r="AI148" s="342"/>
      <c r="AJ148" s="342"/>
      <c r="AK148" s="341"/>
      <c r="AL148" s="341"/>
    </row>
    <row r="149" spans="1:38" s="6" customFormat="1" ht="30" customHeight="1">
      <c r="A149" s="481"/>
      <c r="B149" s="219" t="s">
        <v>170</v>
      </c>
      <c r="C149" s="270" t="s">
        <v>177</v>
      </c>
      <c r="D149" s="222" t="s">
        <v>133</v>
      </c>
      <c r="E149" s="277">
        <v>9.8000000000000007</v>
      </c>
      <c r="F149" s="96">
        <f t="shared" si="28"/>
        <v>0</v>
      </c>
      <c r="G149" s="86">
        <f>F149*E149</f>
        <v>0</v>
      </c>
      <c r="H149" s="28"/>
      <c r="I149" s="342"/>
      <c r="J149" s="342"/>
      <c r="K149" s="342"/>
      <c r="L149" s="342"/>
      <c r="M149" s="342"/>
      <c r="N149" s="342"/>
      <c r="O149" s="342"/>
      <c r="P149" s="342"/>
      <c r="Q149" s="342"/>
      <c r="R149" s="342"/>
      <c r="S149" s="342"/>
      <c r="T149" s="342"/>
      <c r="U149" s="342"/>
      <c r="V149" s="342"/>
      <c r="W149" s="342"/>
      <c r="X149" s="342"/>
      <c r="Y149" s="342"/>
      <c r="Z149" s="342"/>
      <c r="AA149" s="342"/>
      <c r="AB149" s="342"/>
      <c r="AC149" s="342"/>
      <c r="AD149" s="342"/>
      <c r="AE149" s="342"/>
      <c r="AF149" s="342"/>
      <c r="AG149" s="342"/>
      <c r="AH149" s="342"/>
      <c r="AI149" s="342"/>
      <c r="AJ149" s="342"/>
      <c r="AK149" s="341"/>
      <c r="AL149" s="341"/>
    </row>
    <row r="150" spans="1:38" s="6" customFormat="1" ht="30" customHeight="1">
      <c r="A150" s="415" t="s">
        <v>129</v>
      </c>
      <c r="B150" s="273" t="s">
        <v>130</v>
      </c>
      <c r="C150" s="271" t="s">
        <v>131</v>
      </c>
      <c r="D150" s="276" t="s">
        <v>9</v>
      </c>
      <c r="E150" s="278">
        <v>5.4</v>
      </c>
      <c r="F150" s="275">
        <f t="shared" si="26"/>
        <v>0</v>
      </c>
      <c r="G150" s="87">
        <f t="shared" si="27"/>
        <v>0</v>
      </c>
      <c r="H150" s="28"/>
      <c r="I150" s="342"/>
      <c r="J150" s="342"/>
      <c r="K150" s="342"/>
      <c r="L150" s="342"/>
      <c r="M150" s="342"/>
      <c r="N150" s="342"/>
      <c r="O150" s="342"/>
      <c r="P150" s="342"/>
      <c r="Q150" s="342"/>
      <c r="R150" s="342"/>
      <c r="S150" s="342"/>
      <c r="T150" s="342"/>
      <c r="U150" s="342"/>
      <c r="V150" s="342"/>
      <c r="W150" s="342"/>
      <c r="X150" s="342"/>
      <c r="Y150" s="342"/>
      <c r="Z150" s="342"/>
      <c r="AA150" s="342"/>
      <c r="AB150" s="342"/>
      <c r="AC150" s="342"/>
      <c r="AD150" s="342"/>
      <c r="AE150" s="342"/>
      <c r="AF150" s="342"/>
      <c r="AG150" s="342"/>
      <c r="AH150" s="342"/>
      <c r="AI150" s="342"/>
      <c r="AJ150" s="342"/>
      <c r="AK150" s="341"/>
      <c r="AL150" s="341"/>
    </row>
    <row r="151" spans="1:38" s="6" customFormat="1" ht="30" customHeight="1">
      <c r="A151" s="416"/>
      <c r="B151" s="274" t="s">
        <v>271</v>
      </c>
      <c r="C151" s="267" t="s">
        <v>131</v>
      </c>
      <c r="D151" s="276" t="s">
        <v>9</v>
      </c>
      <c r="E151" s="279">
        <v>4.5999999999999996</v>
      </c>
      <c r="F151" s="275">
        <f t="shared" si="26"/>
        <v>0</v>
      </c>
      <c r="G151" s="87">
        <f t="shared" si="27"/>
        <v>0</v>
      </c>
      <c r="H151" s="28"/>
      <c r="I151" s="342"/>
      <c r="J151" s="342"/>
      <c r="K151" s="342"/>
      <c r="L151" s="342"/>
      <c r="M151" s="342"/>
      <c r="N151" s="342"/>
      <c r="O151" s="342"/>
      <c r="P151" s="342"/>
      <c r="Q151" s="342"/>
      <c r="R151" s="342"/>
      <c r="S151" s="342"/>
      <c r="T151" s="342"/>
      <c r="U151" s="342"/>
      <c r="V151" s="342"/>
      <c r="W151" s="342"/>
      <c r="X151" s="342"/>
      <c r="Y151" s="342"/>
      <c r="Z151" s="342"/>
      <c r="AA151" s="342"/>
      <c r="AB151" s="342"/>
      <c r="AC151" s="342"/>
      <c r="AD151" s="342"/>
      <c r="AE151" s="342"/>
      <c r="AF151" s="342"/>
      <c r="AG151" s="342"/>
      <c r="AH151" s="342"/>
      <c r="AI151" s="342"/>
      <c r="AJ151" s="342"/>
      <c r="AK151" s="341"/>
      <c r="AL151" s="341"/>
    </row>
    <row r="152" spans="1:38" s="6" customFormat="1" ht="30" customHeight="1">
      <c r="A152" s="416"/>
      <c r="B152" s="274" t="s">
        <v>271</v>
      </c>
      <c r="C152" s="267" t="s">
        <v>272</v>
      </c>
      <c r="D152" s="276" t="s">
        <v>9</v>
      </c>
      <c r="E152" s="279">
        <v>4.9000000000000004</v>
      </c>
      <c r="F152" s="275">
        <f t="shared" si="26"/>
        <v>0</v>
      </c>
      <c r="G152" s="87">
        <f t="shared" si="27"/>
        <v>0</v>
      </c>
      <c r="H152" s="28"/>
      <c r="I152" s="342"/>
      <c r="J152" s="342"/>
      <c r="K152" s="342"/>
      <c r="L152" s="342"/>
      <c r="M152" s="342"/>
      <c r="N152" s="342"/>
      <c r="O152" s="342"/>
      <c r="P152" s="342"/>
      <c r="Q152" s="342"/>
      <c r="R152" s="342"/>
      <c r="S152" s="342"/>
      <c r="T152" s="342"/>
      <c r="U152" s="342"/>
      <c r="V152" s="342"/>
      <c r="W152" s="342"/>
      <c r="X152" s="342"/>
      <c r="Y152" s="342"/>
      <c r="Z152" s="342"/>
      <c r="AA152" s="342"/>
      <c r="AB152" s="342"/>
      <c r="AC152" s="342"/>
      <c r="AD152" s="342"/>
      <c r="AE152" s="342"/>
      <c r="AF152" s="342"/>
      <c r="AG152" s="342"/>
      <c r="AH152" s="342"/>
      <c r="AI152" s="342"/>
      <c r="AJ152" s="342"/>
      <c r="AK152" s="341"/>
      <c r="AL152" s="341"/>
    </row>
    <row r="153" spans="1:38" s="6" customFormat="1" ht="30" customHeight="1">
      <c r="A153" s="416"/>
      <c r="B153" s="274" t="s">
        <v>271</v>
      </c>
      <c r="C153" s="267" t="s">
        <v>278</v>
      </c>
      <c r="D153" s="276" t="s">
        <v>9</v>
      </c>
      <c r="E153" s="279">
        <v>5.3</v>
      </c>
      <c r="F153" s="275">
        <f t="shared" si="26"/>
        <v>0</v>
      </c>
      <c r="G153" s="87">
        <f t="shared" si="27"/>
        <v>0</v>
      </c>
      <c r="H153" s="28"/>
      <c r="I153" s="342"/>
      <c r="J153" s="342"/>
      <c r="K153" s="342"/>
      <c r="L153" s="342"/>
      <c r="M153" s="342"/>
      <c r="N153" s="342"/>
      <c r="O153" s="342"/>
      <c r="P153" s="342"/>
      <c r="Q153" s="342"/>
      <c r="R153" s="342"/>
      <c r="S153" s="342"/>
      <c r="T153" s="342"/>
      <c r="U153" s="342"/>
      <c r="V153" s="342"/>
      <c r="W153" s="342"/>
      <c r="X153" s="342"/>
      <c r="Y153" s="342"/>
      <c r="Z153" s="342"/>
      <c r="AA153" s="342"/>
      <c r="AB153" s="342"/>
      <c r="AC153" s="342"/>
      <c r="AD153" s="342"/>
      <c r="AE153" s="342"/>
      <c r="AF153" s="342"/>
      <c r="AG153" s="342"/>
      <c r="AH153" s="342"/>
      <c r="AI153" s="342"/>
      <c r="AJ153" s="342"/>
      <c r="AK153" s="341"/>
      <c r="AL153" s="341"/>
    </row>
    <row r="154" spans="1:38" s="6" customFormat="1" ht="30" customHeight="1">
      <c r="A154" s="416"/>
      <c r="B154" s="274" t="s">
        <v>271</v>
      </c>
      <c r="C154" s="267" t="s">
        <v>273</v>
      </c>
      <c r="D154" s="276" t="s">
        <v>9</v>
      </c>
      <c r="E154" s="279">
        <v>6.3</v>
      </c>
      <c r="F154" s="275">
        <f t="shared" si="26"/>
        <v>0</v>
      </c>
      <c r="G154" s="87">
        <f t="shared" si="27"/>
        <v>0</v>
      </c>
      <c r="H154" s="28"/>
      <c r="I154" s="342"/>
      <c r="J154" s="342"/>
      <c r="K154" s="342"/>
      <c r="L154" s="342"/>
      <c r="M154" s="342"/>
      <c r="N154" s="342"/>
      <c r="O154" s="342"/>
      <c r="P154" s="342"/>
      <c r="Q154" s="342"/>
      <c r="R154" s="342"/>
      <c r="S154" s="342"/>
      <c r="T154" s="342"/>
      <c r="U154" s="342"/>
      <c r="V154" s="342"/>
      <c r="W154" s="342"/>
      <c r="X154" s="342"/>
      <c r="Y154" s="342"/>
      <c r="Z154" s="342"/>
      <c r="AA154" s="342"/>
      <c r="AB154" s="342"/>
      <c r="AC154" s="342"/>
      <c r="AD154" s="342"/>
      <c r="AE154" s="342"/>
      <c r="AF154" s="342"/>
      <c r="AG154" s="342"/>
      <c r="AH154" s="342"/>
      <c r="AI154" s="342"/>
      <c r="AJ154" s="342"/>
      <c r="AK154" s="341"/>
      <c r="AL154" s="341"/>
    </row>
    <row r="155" spans="1:38" s="6" customFormat="1" ht="30" customHeight="1">
      <c r="A155" s="416"/>
      <c r="B155" s="274" t="s">
        <v>271</v>
      </c>
      <c r="C155" s="267" t="s">
        <v>277</v>
      </c>
      <c r="D155" s="276" t="s">
        <v>9</v>
      </c>
      <c r="E155" s="280">
        <v>7</v>
      </c>
      <c r="F155" s="275">
        <f t="shared" si="26"/>
        <v>0</v>
      </c>
      <c r="G155" s="87">
        <f t="shared" si="27"/>
        <v>0</v>
      </c>
      <c r="H155" s="28"/>
      <c r="I155" s="342"/>
      <c r="J155" s="342"/>
      <c r="K155" s="342"/>
      <c r="L155" s="342"/>
      <c r="M155" s="342"/>
      <c r="N155" s="342"/>
      <c r="O155" s="342"/>
      <c r="P155" s="342"/>
      <c r="Q155" s="342"/>
      <c r="R155" s="342"/>
      <c r="S155" s="342"/>
      <c r="T155" s="342"/>
      <c r="U155" s="342"/>
      <c r="V155" s="342"/>
      <c r="W155" s="342"/>
      <c r="X155" s="342"/>
      <c r="Y155" s="342"/>
      <c r="Z155" s="342"/>
      <c r="AA155" s="342"/>
      <c r="AB155" s="342"/>
      <c r="AC155" s="342"/>
      <c r="AD155" s="342"/>
      <c r="AE155" s="342"/>
      <c r="AF155" s="342"/>
      <c r="AG155" s="342"/>
      <c r="AH155" s="342"/>
      <c r="AI155" s="342"/>
      <c r="AJ155" s="342"/>
      <c r="AK155" s="341"/>
      <c r="AL155" s="341"/>
    </row>
    <row r="156" spans="1:38" s="6" customFormat="1" ht="30" customHeight="1">
      <c r="A156" s="417"/>
      <c r="B156" s="284" t="s">
        <v>271</v>
      </c>
      <c r="C156" s="285" t="s">
        <v>274</v>
      </c>
      <c r="D156" s="286" t="s">
        <v>275</v>
      </c>
      <c r="E156" s="287">
        <v>2.4</v>
      </c>
      <c r="F156" s="288">
        <f t="shared" si="26"/>
        <v>0</v>
      </c>
      <c r="G156" s="289">
        <f t="shared" si="27"/>
        <v>0</v>
      </c>
      <c r="H156" s="290" t="s">
        <v>83</v>
      </c>
      <c r="I156" s="342"/>
      <c r="J156" s="342"/>
      <c r="K156" s="342"/>
      <c r="L156" s="342"/>
      <c r="M156" s="342"/>
      <c r="N156" s="342"/>
      <c r="O156" s="342"/>
      <c r="P156" s="342"/>
      <c r="Q156" s="342"/>
      <c r="R156" s="342"/>
      <c r="S156" s="342"/>
      <c r="T156" s="342"/>
      <c r="U156" s="342"/>
      <c r="V156" s="342"/>
      <c r="W156" s="342"/>
      <c r="X156" s="342"/>
      <c r="Y156" s="342"/>
      <c r="Z156" s="342"/>
      <c r="AA156" s="342"/>
      <c r="AB156" s="342"/>
      <c r="AC156" s="342"/>
      <c r="AD156" s="342"/>
      <c r="AE156" s="342"/>
      <c r="AF156" s="342"/>
      <c r="AG156" s="342"/>
      <c r="AH156" s="342"/>
      <c r="AI156" s="342"/>
      <c r="AJ156" s="342"/>
      <c r="AK156" s="341"/>
      <c r="AL156" s="341"/>
    </row>
    <row r="157" spans="1:38" s="6" customFormat="1" ht="30" customHeight="1">
      <c r="A157" s="465" t="s">
        <v>184</v>
      </c>
      <c r="B157" s="134" t="s">
        <v>185</v>
      </c>
      <c r="C157" s="135" t="s">
        <v>186</v>
      </c>
      <c r="D157" s="136" t="s">
        <v>22</v>
      </c>
      <c r="E157" s="234">
        <v>4.5</v>
      </c>
      <c r="F157" s="100">
        <f t="shared" ref="F157:F177" si="29">SUM(I157:Z157)</f>
        <v>0</v>
      </c>
      <c r="G157" s="114">
        <f t="shared" ref="G157:G177" si="30">F157*E157</f>
        <v>0</v>
      </c>
      <c r="H157" s="28"/>
      <c r="I157" s="342"/>
      <c r="J157" s="342"/>
      <c r="K157" s="342"/>
      <c r="L157" s="342"/>
      <c r="M157" s="342"/>
      <c r="N157" s="342"/>
      <c r="O157" s="342"/>
      <c r="P157" s="342"/>
      <c r="Q157" s="342"/>
      <c r="R157" s="342"/>
      <c r="S157" s="342"/>
      <c r="T157" s="342"/>
      <c r="U157" s="342"/>
      <c r="V157" s="342"/>
      <c r="W157" s="342"/>
      <c r="X157" s="342"/>
      <c r="Y157" s="342"/>
      <c r="Z157" s="342"/>
      <c r="AA157" s="342"/>
      <c r="AB157" s="342"/>
      <c r="AC157" s="342"/>
      <c r="AD157" s="342"/>
      <c r="AE157" s="342"/>
      <c r="AF157" s="342"/>
      <c r="AG157" s="342"/>
      <c r="AH157" s="342"/>
      <c r="AI157" s="342"/>
      <c r="AJ157" s="342"/>
      <c r="AK157" s="341"/>
      <c r="AL157" s="341"/>
    </row>
    <row r="158" spans="1:38" s="6" customFormat="1" ht="30" customHeight="1">
      <c r="A158" s="466"/>
      <c r="B158" s="223" t="s">
        <v>185</v>
      </c>
      <c r="C158" s="224" t="s">
        <v>187</v>
      </c>
      <c r="D158" s="225" t="s">
        <v>22</v>
      </c>
      <c r="E158" s="226">
        <v>4.5</v>
      </c>
      <c r="F158" s="101">
        <f t="shared" si="29"/>
        <v>0</v>
      </c>
      <c r="G158" s="112">
        <f t="shared" si="30"/>
        <v>0</v>
      </c>
      <c r="H158" s="28"/>
      <c r="I158" s="342"/>
      <c r="J158" s="342"/>
      <c r="K158" s="342"/>
      <c r="L158" s="342"/>
      <c r="M158" s="342"/>
      <c r="N158" s="342"/>
      <c r="O158" s="342"/>
      <c r="P158" s="342"/>
      <c r="Q158" s="342"/>
      <c r="R158" s="342"/>
      <c r="S158" s="342"/>
      <c r="T158" s="342"/>
      <c r="U158" s="342"/>
      <c r="V158" s="342"/>
      <c r="W158" s="342"/>
      <c r="X158" s="342"/>
      <c r="Y158" s="342"/>
      <c r="Z158" s="342"/>
      <c r="AA158" s="342"/>
      <c r="AB158" s="342"/>
      <c r="AC158" s="342"/>
      <c r="AD158" s="342"/>
      <c r="AE158" s="342"/>
      <c r="AF158" s="342"/>
      <c r="AG158" s="342"/>
      <c r="AH158" s="342"/>
      <c r="AI158" s="342"/>
      <c r="AJ158" s="342"/>
      <c r="AK158" s="341"/>
      <c r="AL158" s="341"/>
    </row>
    <row r="159" spans="1:38" s="6" customFormat="1" ht="30" customHeight="1">
      <c r="A159" s="467"/>
      <c r="B159" s="383" t="s">
        <v>185</v>
      </c>
      <c r="C159" s="384" t="s">
        <v>188</v>
      </c>
      <c r="D159" s="385" t="s">
        <v>22</v>
      </c>
      <c r="E159" s="386">
        <v>4.5</v>
      </c>
      <c r="F159" s="387">
        <f t="shared" si="29"/>
        <v>0</v>
      </c>
      <c r="G159" s="388">
        <f t="shared" si="30"/>
        <v>0</v>
      </c>
      <c r="H159" s="290" t="s">
        <v>315</v>
      </c>
      <c r="I159" s="342"/>
      <c r="J159" s="342"/>
      <c r="K159" s="342"/>
      <c r="L159" s="342"/>
      <c r="M159" s="342"/>
      <c r="N159" s="342"/>
      <c r="O159" s="342"/>
      <c r="P159" s="342"/>
      <c r="Q159" s="342"/>
      <c r="R159" s="342"/>
      <c r="S159" s="342"/>
      <c r="T159" s="342"/>
      <c r="U159" s="342"/>
      <c r="V159" s="342"/>
      <c r="W159" s="342"/>
      <c r="X159" s="342"/>
      <c r="Y159" s="342"/>
      <c r="Z159" s="342"/>
      <c r="AA159" s="342"/>
      <c r="AB159" s="342"/>
      <c r="AC159" s="342"/>
      <c r="AD159" s="342"/>
      <c r="AE159" s="342"/>
      <c r="AF159" s="342"/>
      <c r="AG159" s="342"/>
      <c r="AH159" s="342"/>
      <c r="AI159" s="342"/>
      <c r="AJ159" s="342"/>
      <c r="AK159" s="341"/>
      <c r="AL159" s="341"/>
    </row>
    <row r="160" spans="1:38" s="6" customFormat="1" ht="30" customHeight="1">
      <c r="A160" s="402" t="s">
        <v>194</v>
      </c>
      <c r="B160" s="134" t="s">
        <v>193</v>
      </c>
      <c r="C160" s="135" t="s">
        <v>195</v>
      </c>
      <c r="D160" s="136" t="s">
        <v>198</v>
      </c>
      <c r="E160" s="137">
        <v>28.9</v>
      </c>
      <c r="F160" s="98">
        <f t="shared" si="29"/>
        <v>0</v>
      </c>
      <c r="G160" s="99">
        <f t="shared" si="30"/>
        <v>0</v>
      </c>
      <c r="H160" s="28"/>
      <c r="I160" s="342"/>
      <c r="J160" s="342"/>
      <c r="K160" s="342"/>
      <c r="L160" s="342"/>
      <c r="M160" s="342"/>
      <c r="N160" s="342"/>
      <c r="O160" s="342"/>
      <c r="P160" s="342"/>
      <c r="Q160" s="342"/>
      <c r="R160" s="342"/>
      <c r="S160" s="342"/>
      <c r="T160" s="342"/>
      <c r="U160" s="342"/>
      <c r="V160" s="342"/>
      <c r="W160" s="342"/>
      <c r="X160" s="342"/>
      <c r="Y160" s="342"/>
      <c r="Z160" s="342"/>
      <c r="AA160" s="342"/>
      <c r="AB160" s="342"/>
      <c r="AC160" s="342"/>
      <c r="AD160" s="342"/>
      <c r="AE160" s="342"/>
      <c r="AF160" s="342"/>
      <c r="AG160" s="342"/>
      <c r="AH160" s="342"/>
      <c r="AI160" s="342"/>
      <c r="AJ160" s="342"/>
      <c r="AK160" s="341"/>
      <c r="AL160" s="341"/>
    </row>
    <row r="161" spans="1:38" s="6" customFormat="1" ht="30" customHeight="1">
      <c r="A161" s="403"/>
      <c r="B161" s="227" t="s">
        <v>193</v>
      </c>
      <c r="C161" s="228" t="s">
        <v>206</v>
      </c>
      <c r="D161" s="229" t="s">
        <v>207</v>
      </c>
      <c r="E161" s="230">
        <v>10.4</v>
      </c>
      <c r="F161" s="101">
        <f t="shared" si="29"/>
        <v>0</v>
      </c>
      <c r="G161" s="95">
        <f t="shared" si="30"/>
        <v>0</v>
      </c>
      <c r="H161" s="28"/>
      <c r="I161" s="342"/>
      <c r="J161" s="342"/>
      <c r="K161" s="342"/>
      <c r="L161" s="342"/>
      <c r="M161" s="342"/>
      <c r="N161" s="342"/>
      <c r="O161" s="342"/>
      <c r="P161" s="342"/>
      <c r="Q161" s="342"/>
      <c r="R161" s="342"/>
      <c r="S161" s="342"/>
      <c r="T161" s="342"/>
      <c r="U161" s="342"/>
      <c r="V161" s="342"/>
      <c r="W161" s="342"/>
      <c r="X161" s="342"/>
      <c r="Y161" s="342"/>
      <c r="Z161" s="342"/>
      <c r="AA161" s="342"/>
      <c r="AB161" s="342"/>
      <c r="AC161" s="342"/>
      <c r="AD161" s="342"/>
      <c r="AE161" s="342"/>
      <c r="AF161" s="342"/>
      <c r="AG161" s="342"/>
      <c r="AH161" s="342"/>
      <c r="AI161" s="342"/>
      <c r="AJ161" s="342"/>
      <c r="AK161" s="341"/>
      <c r="AL161" s="341"/>
    </row>
    <row r="162" spans="1:38" s="6" customFormat="1" ht="30" customHeight="1">
      <c r="A162" s="403"/>
      <c r="B162" s="231" t="s">
        <v>193</v>
      </c>
      <c r="C162" s="232" t="s">
        <v>208</v>
      </c>
      <c r="D162" s="233" t="s">
        <v>209</v>
      </c>
      <c r="E162" s="234">
        <v>7.2</v>
      </c>
      <c r="F162" s="101">
        <f t="shared" si="29"/>
        <v>0</v>
      </c>
      <c r="G162" s="122">
        <f t="shared" si="30"/>
        <v>0</v>
      </c>
      <c r="H162" s="28"/>
      <c r="I162" s="342"/>
      <c r="J162" s="342"/>
      <c r="K162" s="342"/>
      <c r="L162" s="342"/>
      <c r="M162" s="342"/>
      <c r="N162" s="342"/>
      <c r="O162" s="342"/>
      <c r="P162" s="342"/>
      <c r="Q162" s="342"/>
      <c r="R162" s="342"/>
      <c r="S162" s="342"/>
      <c r="T162" s="342"/>
      <c r="U162" s="342"/>
      <c r="V162" s="342"/>
      <c r="W162" s="342"/>
      <c r="X162" s="342"/>
      <c r="Y162" s="342"/>
      <c r="Z162" s="342"/>
      <c r="AA162" s="342"/>
      <c r="AB162" s="342"/>
      <c r="AC162" s="342"/>
      <c r="AD162" s="342"/>
      <c r="AE162" s="342"/>
      <c r="AF162" s="342"/>
      <c r="AG162" s="342"/>
      <c r="AH162" s="342"/>
      <c r="AI162" s="342"/>
      <c r="AJ162" s="342"/>
      <c r="AK162" s="341"/>
      <c r="AL162" s="341"/>
    </row>
    <row r="163" spans="1:38" s="6" customFormat="1" ht="30" customHeight="1">
      <c r="A163" s="403"/>
      <c r="B163" s="223" t="s">
        <v>193</v>
      </c>
      <c r="C163" s="224" t="s">
        <v>210</v>
      </c>
      <c r="D163" s="225" t="s">
        <v>209</v>
      </c>
      <c r="E163" s="226">
        <v>8.3000000000000007</v>
      </c>
      <c r="F163" s="101">
        <f t="shared" si="29"/>
        <v>0</v>
      </c>
      <c r="G163" s="95">
        <f t="shared" si="30"/>
        <v>0</v>
      </c>
      <c r="H163" s="28"/>
      <c r="I163" s="342"/>
      <c r="J163" s="342"/>
      <c r="K163" s="342"/>
      <c r="L163" s="342"/>
      <c r="M163" s="342"/>
      <c r="N163" s="342"/>
      <c r="O163" s="342"/>
      <c r="P163" s="342"/>
      <c r="Q163" s="342"/>
      <c r="R163" s="342"/>
      <c r="S163" s="342"/>
      <c r="T163" s="342"/>
      <c r="U163" s="342"/>
      <c r="V163" s="342"/>
      <c r="W163" s="342"/>
      <c r="X163" s="342"/>
      <c r="Y163" s="342"/>
      <c r="Z163" s="342"/>
      <c r="AA163" s="342"/>
      <c r="AB163" s="342"/>
      <c r="AC163" s="342"/>
      <c r="AD163" s="342"/>
      <c r="AE163" s="342"/>
      <c r="AF163" s="342"/>
      <c r="AG163" s="342"/>
      <c r="AH163" s="342"/>
      <c r="AI163" s="342"/>
      <c r="AJ163" s="342"/>
      <c r="AK163" s="341"/>
      <c r="AL163" s="341"/>
    </row>
    <row r="164" spans="1:38" s="6" customFormat="1" ht="30" customHeight="1">
      <c r="A164" s="403"/>
      <c r="B164" s="227" t="s">
        <v>193</v>
      </c>
      <c r="C164" s="228" t="s">
        <v>196</v>
      </c>
      <c r="D164" s="229" t="s">
        <v>93</v>
      </c>
      <c r="E164" s="230">
        <v>28.9</v>
      </c>
      <c r="F164" s="101">
        <f t="shared" si="29"/>
        <v>0</v>
      </c>
      <c r="G164" s="123">
        <f t="shared" si="30"/>
        <v>0</v>
      </c>
      <c r="H164" s="28"/>
      <c r="I164" s="342"/>
      <c r="J164" s="342"/>
      <c r="K164" s="342"/>
      <c r="L164" s="342"/>
      <c r="M164" s="342"/>
      <c r="N164" s="342"/>
      <c r="O164" s="342"/>
      <c r="P164" s="342"/>
      <c r="Q164" s="342"/>
      <c r="R164" s="342"/>
      <c r="S164" s="342"/>
      <c r="T164" s="342"/>
      <c r="U164" s="342"/>
      <c r="V164" s="342"/>
      <c r="W164" s="342"/>
      <c r="X164" s="342"/>
      <c r="Y164" s="342"/>
      <c r="Z164" s="342"/>
      <c r="AA164" s="342"/>
      <c r="AB164" s="342"/>
      <c r="AC164" s="342"/>
      <c r="AD164" s="342"/>
      <c r="AE164" s="342"/>
      <c r="AF164" s="342"/>
      <c r="AG164" s="342"/>
      <c r="AH164" s="342"/>
      <c r="AI164" s="342"/>
      <c r="AJ164" s="342"/>
      <c r="AK164" s="341"/>
      <c r="AL164" s="341"/>
    </row>
    <row r="165" spans="1:38" s="6" customFormat="1" ht="30" customHeight="1">
      <c r="A165" s="404"/>
      <c r="B165" s="224" t="s">
        <v>193</v>
      </c>
      <c r="C165" s="224" t="s">
        <v>211</v>
      </c>
      <c r="D165" s="225" t="s">
        <v>198</v>
      </c>
      <c r="E165" s="226">
        <v>25</v>
      </c>
      <c r="F165" s="101">
        <f t="shared" si="29"/>
        <v>0</v>
      </c>
      <c r="G165" s="124">
        <f t="shared" si="30"/>
        <v>0</v>
      </c>
      <c r="H165" s="28"/>
      <c r="I165" s="342"/>
      <c r="J165" s="342"/>
      <c r="K165" s="342"/>
      <c r="L165" s="342"/>
      <c r="M165" s="342"/>
      <c r="N165" s="342"/>
      <c r="O165" s="342"/>
      <c r="P165" s="342"/>
      <c r="Q165" s="342"/>
      <c r="R165" s="342"/>
      <c r="S165" s="342"/>
      <c r="T165" s="342"/>
      <c r="U165" s="342"/>
      <c r="V165" s="342"/>
      <c r="W165" s="342"/>
      <c r="X165" s="342"/>
      <c r="Y165" s="342"/>
      <c r="Z165" s="342"/>
      <c r="AA165" s="342"/>
      <c r="AB165" s="342"/>
      <c r="AC165" s="342"/>
      <c r="AD165" s="342"/>
      <c r="AE165" s="342"/>
      <c r="AF165" s="342"/>
      <c r="AG165" s="342"/>
      <c r="AH165" s="342"/>
      <c r="AI165" s="342"/>
      <c r="AJ165" s="342"/>
      <c r="AK165" s="341"/>
      <c r="AL165" s="341"/>
    </row>
    <row r="166" spans="1:38" s="6" customFormat="1" ht="30" customHeight="1">
      <c r="A166" s="403"/>
      <c r="B166" s="227" t="s">
        <v>193</v>
      </c>
      <c r="C166" s="228" t="s">
        <v>212</v>
      </c>
      <c r="D166" s="229" t="s">
        <v>213</v>
      </c>
      <c r="E166" s="230">
        <v>22</v>
      </c>
      <c r="F166" s="101">
        <f t="shared" si="29"/>
        <v>0</v>
      </c>
      <c r="G166" s="123">
        <f t="shared" si="30"/>
        <v>0</v>
      </c>
      <c r="H166" s="28"/>
      <c r="I166" s="342"/>
      <c r="J166" s="342"/>
      <c r="K166" s="342"/>
      <c r="L166" s="342"/>
      <c r="M166" s="342"/>
      <c r="N166" s="342"/>
      <c r="O166" s="342"/>
      <c r="P166" s="342"/>
      <c r="Q166" s="342"/>
      <c r="R166" s="342"/>
      <c r="S166" s="342"/>
      <c r="T166" s="342"/>
      <c r="U166" s="342"/>
      <c r="V166" s="342"/>
      <c r="W166" s="342"/>
      <c r="X166" s="342"/>
      <c r="Y166" s="342"/>
      <c r="Z166" s="342"/>
      <c r="AA166" s="342"/>
      <c r="AB166" s="342"/>
      <c r="AC166" s="342"/>
      <c r="AD166" s="342"/>
      <c r="AE166" s="342"/>
      <c r="AF166" s="342"/>
      <c r="AG166" s="342"/>
      <c r="AH166" s="342"/>
      <c r="AI166" s="342"/>
      <c r="AJ166" s="342"/>
      <c r="AK166" s="341"/>
      <c r="AL166" s="341"/>
    </row>
    <row r="167" spans="1:38" s="6" customFormat="1" ht="30" customHeight="1">
      <c r="A167" s="405"/>
      <c r="B167" s="138" t="s">
        <v>193</v>
      </c>
      <c r="C167" s="139" t="s">
        <v>197</v>
      </c>
      <c r="D167" s="140" t="s">
        <v>93</v>
      </c>
      <c r="E167" s="141">
        <v>25.8</v>
      </c>
      <c r="F167" s="102">
        <f t="shared" si="29"/>
        <v>0</v>
      </c>
      <c r="G167" s="113">
        <f t="shared" si="30"/>
        <v>0</v>
      </c>
      <c r="H167" s="28"/>
      <c r="I167" s="342"/>
      <c r="J167" s="342"/>
      <c r="K167" s="342"/>
      <c r="L167" s="342"/>
      <c r="M167" s="342"/>
      <c r="N167" s="342"/>
      <c r="O167" s="342"/>
      <c r="P167" s="342"/>
      <c r="Q167" s="342"/>
      <c r="R167" s="342"/>
      <c r="S167" s="342"/>
      <c r="T167" s="342"/>
      <c r="U167" s="342"/>
      <c r="V167" s="342"/>
      <c r="W167" s="342"/>
      <c r="X167" s="342"/>
      <c r="Y167" s="342"/>
      <c r="Z167" s="342"/>
      <c r="AA167" s="342"/>
      <c r="AB167" s="342"/>
      <c r="AC167" s="342"/>
      <c r="AD167" s="342"/>
      <c r="AE167" s="342"/>
      <c r="AF167" s="342"/>
      <c r="AG167" s="342"/>
      <c r="AH167" s="342"/>
      <c r="AI167" s="342"/>
      <c r="AJ167" s="342"/>
      <c r="AK167" s="341"/>
      <c r="AL167" s="341"/>
    </row>
    <row r="168" spans="1:38" s="6" customFormat="1" ht="22.05" customHeight="1">
      <c r="A168" s="418" t="s">
        <v>128</v>
      </c>
      <c r="B168" s="235" t="s">
        <v>121</v>
      </c>
      <c r="C168" s="236" t="s">
        <v>79</v>
      </c>
      <c r="D168" s="237" t="s">
        <v>127</v>
      </c>
      <c r="E168" s="238">
        <v>12</v>
      </c>
      <c r="F168" s="98">
        <f t="shared" si="29"/>
        <v>0</v>
      </c>
      <c r="G168" s="99">
        <f t="shared" si="30"/>
        <v>0</v>
      </c>
      <c r="H168" s="28"/>
      <c r="I168" s="342"/>
      <c r="J168" s="342"/>
      <c r="K168" s="342"/>
      <c r="L168" s="342"/>
      <c r="M168" s="342"/>
      <c r="N168" s="342"/>
      <c r="O168" s="342"/>
      <c r="P168" s="342"/>
      <c r="Q168" s="342"/>
      <c r="R168" s="342"/>
      <c r="S168" s="342"/>
      <c r="T168" s="342"/>
      <c r="U168" s="342"/>
      <c r="V168" s="342"/>
      <c r="W168" s="342"/>
      <c r="X168" s="342"/>
      <c r="Y168" s="342"/>
      <c r="Z168" s="342"/>
      <c r="AA168" s="342"/>
      <c r="AB168" s="342"/>
      <c r="AC168" s="342"/>
      <c r="AD168" s="342"/>
      <c r="AE168" s="342"/>
      <c r="AF168" s="342"/>
      <c r="AG168" s="342"/>
      <c r="AH168" s="342"/>
      <c r="AI168" s="342"/>
      <c r="AJ168" s="342"/>
      <c r="AK168" s="341"/>
      <c r="AL168" s="341"/>
    </row>
    <row r="169" spans="1:38" s="6" customFormat="1" ht="22.05" customHeight="1">
      <c r="A169" s="419"/>
      <c r="B169" s="214" t="s">
        <v>121</v>
      </c>
      <c r="C169" s="118" t="s">
        <v>44</v>
      </c>
      <c r="D169" s="215" t="s">
        <v>127</v>
      </c>
      <c r="E169" s="120">
        <v>10</v>
      </c>
      <c r="F169" s="51">
        <f t="shared" si="29"/>
        <v>0</v>
      </c>
      <c r="G169" s="82">
        <f t="shared" si="30"/>
        <v>0</v>
      </c>
      <c r="H169" s="28"/>
      <c r="I169" s="342"/>
      <c r="J169" s="342"/>
      <c r="K169" s="342"/>
      <c r="L169" s="342"/>
      <c r="M169" s="342"/>
      <c r="N169" s="342"/>
      <c r="O169" s="342"/>
      <c r="P169" s="342"/>
      <c r="Q169" s="342"/>
      <c r="R169" s="342"/>
      <c r="S169" s="342"/>
      <c r="T169" s="342"/>
      <c r="U169" s="342"/>
      <c r="V169" s="342"/>
      <c r="W169" s="342"/>
      <c r="X169" s="342"/>
      <c r="Y169" s="342"/>
      <c r="Z169" s="342"/>
      <c r="AA169" s="342"/>
      <c r="AB169" s="342"/>
      <c r="AC169" s="342"/>
      <c r="AD169" s="342"/>
      <c r="AE169" s="342"/>
      <c r="AF169" s="342"/>
      <c r="AG169" s="342"/>
      <c r="AH169" s="342"/>
      <c r="AI169" s="342"/>
      <c r="AJ169" s="342"/>
      <c r="AK169" s="341"/>
      <c r="AL169" s="341"/>
    </row>
    <row r="170" spans="1:38" s="6" customFormat="1" ht="22.05" customHeight="1">
      <c r="A170" s="419"/>
      <c r="B170" s="214" t="s">
        <v>121</v>
      </c>
      <c r="C170" s="118" t="s">
        <v>122</v>
      </c>
      <c r="D170" s="215" t="s">
        <v>127</v>
      </c>
      <c r="E170" s="120">
        <v>10</v>
      </c>
      <c r="F170" s="51">
        <f t="shared" si="29"/>
        <v>0</v>
      </c>
      <c r="G170" s="82">
        <f t="shared" si="30"/>
        <v>0</v>
      </c>
      <c r="H170" s="28"/>
      <c r="I170" s="342"/>
      <c r="J170" s="342"/>
      <c r="K170" s="342"/>
      <c r="L170" s="342"/>
      <c r="M170" s="342"/>
      <c r="N170" s="342"/>
      <c r="O170" s="342"/>
      <c r="P170" s="342"/>
      <c r="Q170" s="342"/>
      <c r="R170" s="342"/>
      <c r="S170" s="342"/>
      <c r="T170" s="342"/>
      <c r="U170" s="342"/>
      <c r="V170" s="342"/>
      <c r="W170" s="342"/>
      <c r="X170" s="342"/>
      <c r="Y170" s="342"/>
      <c r="Z170" s="342"/>
      <c r="AA170" s="342"/>
      <c r="AB170" s="342"/>
      <c r="AC170" s="342"/>
      <c r="AD170" s="342"/>
      <c r="AE170" s="342"/>
      <c r="AF170" s="342"/>
      <c r="AG170" s="342"/>
      <c r="AH170" s="342"/>
      <c r="AI170" s="342"/>
      <c r="AJ170" s="342"/>
      <c r="AK170" s="341"/>
      <c r="AL170" s="341"/>
    </row>
    <row r="171" spans="1:38" s="6" customFormat="1" ht="22.05" customHeight="1">
      <c r="A171" s="419"/>
      <c r="B171" s="214" t="s">
        <v>121</v>
      </c>
      <c r="C171" s="118" t="s">
        <v>123</v>
      </c>
      <c r="D171" s="215" t="s">
        <v>127</v>
      </c>
      <c r="E171" s="120">
        <v>8</v>
      </c>
      <c r="F171" s="51">
        <f t="shared" si="29"/>
        <v>0</v>
      </c>
      <c r="G171" s="82">
        <f t="shared" si="30"/>
        <v>0</v>
      </c>
      <c r="H171" s="28"/>
      <c r="I171" s="342"/>
      <c r="J171" s="342"/>
      <c r="K171" s="342"/>
      <c r="L171" s="342"/>
      <c r="M171" s="342"/>
      <c r="N171" s="342"/>
      <c r="O171" s="342"/>
      <c r="P171" s="342"/>
      <c r="Q171" s="342"/>
      <c r="R171" s="342"/>
      <c r="S171" s="342"/>
      <c r="T171" s="342"/>
      <c r="U171" s="342"/>
      <c r="V171" s="342"/>
      <c r="W171" s="342"/>
      <c r="X171" s="342"/>
      <c r="Y171" s="342"/>
      <c r="Z171" s="342"/>
      <c r="AA171" s="342"/>
      <c r="AB171" s="342"/>
      <c r="AC171" s="342"/>
      <c r="AD171" s="342"/>
      <c r="AE171" s="342"/>
      <c r="AF171" s="342"/>
      <c r="AG171" s="342"/>
      <c r="AH171" s="342"/>
      <c r="AI171" s="342"/>
      <c r="AJ171" s="342"/>
      <c r="AK171" s="341"/>
      <c r="AL171" s="341"/>
    </row>
    <row r="172" spans="1:38" s="6" customFormat="1" ht="22.05" customHeight="1">
      <c r="A172" s="419"/>
      <c r="B172" s="214" t="s">
        <v>121</v>
      </c>
      <c r="C172" s="118" t="s">
        <v>119</v>
      </c>
      <c r="D172" s="215" t="s">
        <v>127</v>
      </c>
      <c r="E172" s="120">
        <v>10</v>
      </c>
      <c r="F172" s="51">
        <f t="shared" si="29"/>
        <v>0</v>
      </c>
      <c r="G172" s="82">
        <f t="shared" si="30"/>
        <v>0</v>
      </c>
      <c r="H172" s="28"/>
      <c r="I172" s="342"/>
      <c r="J172" s="342"/>
      <c r="K172" s="342"/>
      <c r="L172" s="342"/>
      <c r="M172" s="342"/>
      <c r="N172" s="342"/>
      <c r="O172" s="342"/>
      <c r="P172" s="342"/>
      <c r="Q172" s="342"/>
      <c r="R172" s="342"/>
      <c r="S172" s="342"/>
      <c r="T172" s="342"/>
      <c r="U172" s="342"/>
      <c r="V172" s="342"/>
      <c r="W172" s="342"/>
      <c r="X172" s="342"/>
      <c r="Y172" s="342"/>
      <c r="Z172" s="342"/>
      <c r="AA172" s="342"/>
      <c r="AB172" s="342"/>
      <c r="AC172" s="342"/>
      <c r="AD172" s="342"/>
      <c r="AE172" s="342"/>
      <c r="AF172" s="342"/>
      <c r="AG172" s="342"/>
      <c r="AH172" s="342"/>
      <c r="AI172" s="342"/>
      <c r="AJ172" s="342"/>
      <c r="AK172" s="341"/>
      <c r="AL172" s="341"/>
    </row>
    <row r="173" spans="1:38" s="6" customFormat="1" ht="22.05" customHeight="1">
      <c r="A173" s="419"/>
      <c r="B173" s="172" t="s">
        <v>121</v>
      </c>
      <c r="C173" s="126" t="s">
        <v>124</v>
      </c>
      <c r="D173" s="127" t="s">
        <v>127</v>
      </c>
      <c r="E173" s="128">
        <v>30</v>
      </c>
      <c r="F173" s="33">
        <f t="shared" si="29"/>
        <v>0</v>
      </c>
      <c r="G173" s="39">
        <f t="shared" si="30"/>
        <v>0</v>
      </c>
      <c r="H173" s="28"/>
      <c r="I173" s="342"/>
      <c r="J173" s="342"/>
      <c r="K173" s="342"/>
      <c r="L173" s="342"/>
      <c r="M173" s="342"/>
      <c r="N173" s="342"/>
      <c r="O173" s="342"/>
      <c r="P173" s="342"/>
      <c r="Q173" s="342"/>
      <c r="R173" s="342"/>
      <c r="S173" s="342"/>
      <c r="T173" s="342"/>
      <c r="U173" s="342"/>
      <c r="V173" s="342"/>
      <c r="W173" s="342"/>
      <c r="X173" s="342"/>
      <c r="Y173" s="342"/>
      <c r="Z173" s="342"/>
      <c r="AA173" s="342"/>
      <c r="AB173" s="342"/>
      <c r="AC173" s="342"/>
      <c r="AD173" s="342"/>
      <c r="AE173" s="342"/>
      <c r="AF173" s="342"/>
      <c r="AG173" s="342"/>
      <c r="AH173" s="342"/>
      <c r="AI173" s="342"/>
      <c r="AJ173" s="342"/>
      <c r="AK173" s="341"/>
      <c r="AL173" s="341"/>
    </row>
    <row r="174" spans="1:38" s="6" customFormat="1" ht="22.05" customHeight="1">
      <c r="A174" s="419"/>
      <c r="B174" s="172" t="s">
        <v>121</v>
      </c>
      <c r="C174" s="126" t="s">
        <v>125</v>
      </c>
      <c r="D174" s="127" t="s">
        <v>127</v>
      </c>
      <c r="E174" s="128">
        <v>10</v>
      </c>
      <c r="F174" s="33">
        <f t="shared" si="29"/>
        <v>0</v>
      </c>
      <c r="G174" s="39">
        <f t="shared" si="30"/>
        <v>0</v>
      </c>
      <c r="H174" s="28"/>
      <c r="I174" s="342"/>
      <c r="J174" s="342"/>
      <c r="K174" s="342"/>
      <c r="L174" s="342"/>
      <c r="M174" s="342"/>
      <c r="N174" s="342"/>
      <c r="O174" s="342"/>
      <c r="P174" s="342"/>
      <c r="Q174" s="342"/>
      <c r="R174" s="342"/>
      <c r="S174" s="342"/>
      <c r="T174" s="342"/>
      <c r="U174" s="342"/>
      <c r="V174" s="342"/>
      <c r="W174" s="342"/>
      <c r="X174" s="342"/>
      <c r="Y174" s="342"/>
      <c r="Z174" s="342"/>
      <c r="AA174" s="342"/>
      <c r="AB174" s="342"/>
      <c r="AC174" s="342"/>
      <c r="AD174" s="342"/>
      <c r="AE174" s="342"/>
      <c r="AF174" s="342"/>
      <c r="AG174" s="342"/>
      <c r="AH174" s="342"/>
      <c r="AI174" s="342"/>
      <c r="AJ174" s="342"/>
      <c r="AK174" s="341"/>
      <c r="AL174" s="341"/>
    </row>
    <row r="175" spans="1:38" s="6" customFormat="1" ht="22.05" customHeight="1">
      <c r="A175" s="419"/>
      <c r="B175" s="184" t="s">
        <v>121</v>
      </c>
      <c r="C175" s="185" t="s">
        <v>126</v>
      </c>
      <c r="D175" s="186" t="s">
        <v>127</v>
      </c>
      <c r="E175" s="187">
        <v>10</v>
      </c>
      <c r="F175" s="34">
        <f t="shared" si="29"/>
        <v>0</v>
      </c>
      <c r="G175" s="40">
        <f t="shared" si="30"/>
        <v>0</v>
      </c>
      <c r="H175" s="28"/>
      <c r="I175" s="342"/>
      <c r="J175" s="342"/>
      <c r="K175" s="342"/>
      <c r="L175" s="342"/>
      <c r="M175" s="342"/>
      <c r="N175" s="342"/>
      <c r="O175" s="342"/>
      <c r="P175" s="342"/>
      <c r="Q175" s="342"/>
      <c r="R175" s="342"/>
      <c r="S175" s="342"/>
      <c r="T175" s="342"/>
      <c r="U175" s="342"/>
      <c r="V175" s="342"/>
      <c r="W175" s="342"/>
      <c r="X175" s="342"/>
      <c r="Y175" s="342"/>
      <c r="Z175" s="342"/>
      <c r="AA175" s="342"/>
      <c r="AB175" s="342"/>
      <c r="AC175" s="342"/>
      <c r="AD175" s="342"/>
      <c r="AE175" s="342"/>
      <c r="AF175" s="342"/>
      <c r="AG175" s="342"/>
      <c r="AH175" s="342"/>
      <c r="AI175" s="342"/>
      <c r="AJ175" s="342"/>
      <c r="AK175" s="341"/>
      <c r="AL175" s="341"/>
    </row>
    <row r="176" spans="1:38" s="6" customFormat="1" ht="22.05" customHeight="1">
      <c r="A176" s="419"/>
      <c r="B176" s="223" t="s">
        <v>164</v>
      </c>
      <c r="C176" s="224" t="s">
        <v>124</v>
      </c>
      <c r="D176" s="225" t="s">
        <v>242</v>
      </c>
      <c r="E176" s="266">
        <v>12.5</v>
      </c>
      <c r="F176" s="33">
        <f t="shared" si="29"/>
        <v>0</v>
      </c>
      <c r="G176" s="39">
        <f t="shared" si="30"/>
        <v>0</v>
      </c>
      <c r="H176" s="28"/>
      <c r="I176" s="342"/>
      <c r="J176" s="342"/>
      <c r="K176" s="342"/>
      <c r="L176" s="342"/>
      <c r="M176" s="342"/>
      <c r="N176" s="342"/>
      <c r="O176" s="342"/>
      <c r="P176" s="342"/>
      <c r="Q176" s="342"/>
      <c r="R176" s="342"/>
      <c r="S176" s="342"/>
      <c r="T176" s="342"/>
      <c r="U176" s="342"/>
      <c r="V176" s="342"/>
      <c r="W176" s="342"/>
      <c r="X176" s="342"/>
      <c r="Y176" s="342"/>
      <c r="Z176" s="342"/>
      <c r="AA176" s="342"/>
      <c r="AB176" s="342"/>
      <c r="AC176" s="342"/>
      <c r="AD176" s="342"/>
      <c r="AE176" s="342"/>
      <c r="AF176" s="342"/>
      <c r="AG176" s="342"/>
      <c r="AH176" s="342"/>
      <c r="AI176" s="342"/>
      <c r="AJ176" s="342"/>
      <c r="AK176" s="341"/>
      <c r="AL176" s="341"/>
    </row>
    <row r="177" spans="1:38" s="6" customFormat="1" ht="22.05" customHeight="1">
      <c r="A177" s="420"/>
      <c r="B177" s="143" t="s">
        <v>164</v>
      </c>
      <c r="C177" s="106" t="s">
        <v>124</v>
      </c>
      <c r="D177" s="191" t="s">
        <v>241</v>
      </c>
      <c r="E177" s="192">
        <v>8</v>
      </c>
      <c r="F177" s="35">
        <f t="shared" si="29"/>
        <v>0</v>
      </c>
      <c r="G177" s="40">
        <f t="shared" si="30"/>
        <v>0</v>
      </c>
      <c r="H177" s="28"/>
      <c r="I177" s="342"/>
      <c r="J177" s="342"/>
      <c r="K177" s="342"/>
      <c r="L177" s="342"/>
      <c r="M177" s="342"/>
      <c r="N177" s="342"/>
      <c r="O177" s="342"/>
      <c r="P177" s="342"/>
      <c r="Q177" s="342"/>
      <c r="R177" s="342"/>
      <c r="S177" s="342"/>
      <c r="T177" s="342"/>
      <c r="U177" s="342"/>
      <c r="V177" s="342"/>
      <c r="W177" s="342"/>
      <c r="X177" s="342"/>
      <c r="Y177" s="342"/>
      <c r="Z177" s="342"/>
      <c r="AA177" s="342"/>
      <c r="AB177" s="342"/>
      <c r="AC177" s="342"/>
      <c r="AD177" s="342"/>
      <c r="AE177" s="342"/>
      <c r="AF177" s="342"/>
      <c r="AG177" s="342"/>
      <c r="AH177" s="342"/>
      <c r="AI177" s="342"/>
      <c r="AJ177" s="342"/>
      <c r="AK177" s="341"/>
      <c r="AL177" s="341"/>
    </row>
    <row r="178" spans="1:38" s="6" customFormat="1" ht="30" customHeight="1">
      <c r="A178" s="399" t="s">
        <v>282</v>
      </c>
      <c r="B178" s="134" t="s">
        <v>283</v>
      </c>
      <c r="C178" s="135" t="s">
        <v>288</v>
      </c>
      <c r="D178" s="136" t="s">
        <v>287</v>
      </c>
      <c r="E178" s="234">
        <v>4</v>
      </c>
      <c r="F178" s="100">
        <f t="shared" ref="F178:F181" si="31">SUM(I178:Z178)</f>
        <v>0</v>
      </c>
      <c r="G178" s="114">
        <f t="shared" ref="G178:G181" si="32">F178*E178</f>
        <v>0</v>
      </c>
      <c r="H178" s="28"/>
      <c r="I178" s="342"/>
      <c r="J178" s="342"/>
      <c r="K178" s="342"/>
      <c r="L178" s="342"/>
      <c r="M178" s="342"/>
      <c r="N178" s="342"/>
      <c r="O178" s="342"/>
      <c r="P178" s="342"/>
      <c r="Q178" s="342"/>
      <c r="R178" s="342"/>
      <c r="S178" s="342"/>
      <c r="T178" s="342"/>
      <c r="U178" s="342"/>
      <c r="V178" s="342"/>
      <c r="W178" s="342"/>
      <c r="X178" s="342"/>
      <c r="Y178" s="342"/>
      <c r="Z178" s="342"/>
      <c r="AA178" s="342"/>
      <c r="AB178" s="342"/>
      <c r="AC178" s="342"/>
      <c r="AD178" s="342"/>
      <c r="AE178" s="342"/>
      <c r="AF178" s="342"/>
      <c r="AG178" s="342"/>
      <c r="AH178" s="342"/>
      <c r="AI178" s="342"/>
      <c r="AJ178" s="342"/>
      <c r="AK178" s="341"/>
      <c r="AL178" s="341"/>
    </row>
    <row r="179" spans="1:38" s="6" customFormat="1" ht="30" customHeight="1">
      <c r="A179" s="400"/>
      <c r="B179" s="223" t="s">
        <v>284</v>
      </c>
      <c r="C179" s="224" t="s">
        <v>289</v>
      </c>
      <c r="D179" s="225" t="s">
        <v>287</v>
      </c>
      <c r="E179" s="226">
        <v>5.5</v>
      </c>
      <c r="F179" s="101">
        <f t="shared" si="31"/>
        <v>0</v>
      </c>
      <c r="G179" s="112">
        <f t="shared" si="32"/>
        <v>0</v>
      </c>
      <c r="H179" s="28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42"/>
      <c r="Z179" s="342"/>
      <c r="AA179" s="342"/>
      <c r="AB179" s="342"/>
      <c r="AC179" s="342"/>
      <c r="AD179" s="342"/>
      <c r="AE179" s="342"/>
      <c r="AF179" s="342"/>
      <c r="AG179" s="342"/>
      <c r="AH179" s="342"/>
      <c r="AI179" s="342"/>
      <c r="AJ179" s="342"/>
      <c r="AK179" s="341"/>
      <c r="AL179" s="341"/>
    </row>
    <row r="180" spans="1:38" s="6" customFormat="1" ht="30" customHeight="1">
      <c r="A180" s="400"/>
      <c r="B180" s="138" t="s">
        <v>285</v>
      </c>
      <c r="C180" s="314" t="s">
        <v>290</v>
      </c>
      <c r="D180" s="315" t="s">
        <v>287</v>
      </c>
      <c r="E180" s="316">
        <v>3.4</v>
      </c>
      <c r="F180" s="101">
        <f t="shared" ref="F180" si="33">SUM(I180:Z180)</f>
        <v>0</v>
      </c>
      <c r="G180" s="112">
        <f t="shared" ref="G180" si="34">F180*E180</f>
        <v>0</v>
      </c>
      <c r="H180" s="28"/>
      <c r="I180" s="342"/>
      <c r="J180" s="342"/>
      <c r="K180" s="342"/>
      <c r="L180" s="342"/>
      <c r="M180" s="342"/>
      <c r="N180" s="342"/>
      <c r="O180" s="342"/>
      <c r="P180" s="342"/>
      <c r="Q180" s="342"/>
      <c r="R180" s="342"/>
      <c r="S180" s="342"/>
      <c r="T180" s="342"/>
      <c r="U180" s="342"/>
      <c r="V180" s="342"/>
      <c r="W180" s="342"/>
      <c r="X180" s="342"/>
      <c r="Y180" s="342"/>
      <c r="Z180" s="342"/>
      <c r="AA180" s="342"/>
      <c r="AB180" s="342"/>
      <c r="AC180" s="342"/>
      <c r="AD180" s="342"/>
      <c r="AE180" s="342"/>
      <c r="AF180" s="342"/>
      <c r="AG180" s="342"/>
      <c r="AH180" s="342"/>
      <c r="AI180" s="342"/>
      <c r="AJ180" s="342"/>
      <c r="AK180" s="341"/>
      <c r="AL180" s="341"/>
    </row>
    <row r="181" spans="1:38" s="6" customFormat="1" ht="30" customHeight="1">
      <c r="A181" s="401"/>
      <c r="B181" s="138" t="s">
        <v>286</v>
      </c>
      <c r="C181" s="139" t="s">
        <v>291</v>
      </c>
      <c r="D181" s="140" t="s">
        <v>152</v>
      </c>
      <c r="E181" s="141">
        <v>13</v>
      </c>
      <c r="F181" s="102">
        <f t="shared" si="31"/>
        <v>0</v>
      </c>
      <c r="G181" s="113">
        <f t="shared" si="32"/>
        <v>0</v>
      </c>
      <c r="H181" s="28"/>
      <c r="I181" s="342"/>
      <c r="J181" s="342"/>
      <c r="K181" s="342"/>
      <c r="L181" s="342"/>
      <c r="M181" s="342"/>
      <c r="N181" s="342"/>
      <c r="O181" s="342"/>
      <c r="P181" s="342"/>
      <c r="Q181" s="342"/>
      <c r="R181" s="342"/>
      <c r="S181" s="342"/>
      <c r="T181" s="342"/>
      <c r="U181" s="342"/>
      <c r="V181" s="342"/>
      <c r="W181" s="342"/>
      <c r="X181" s="342"/>
      <c r="Y181" s="342"/>
      <c r="Z181" s="342"/>
      <c r="AA181" s="342"/>
      <c r="AB181" s="342"/>
      <c r="AC181" s="342"/>
      <c r="AD181" s="342"/>
      <c r="AE181" s="342"/>
      <c r="AF181" s="342"/>
      <c r="AG181" s="342"/>
      <c r="AH181" s="342"/>
      <c r="AI181" s="342"/>
      <c r="AJ181" s="342"/>
      <c r="AK181" s="341"/>
      <c r="AL181" s="341"/>
    </row>
    <row r="182" spans="1:38" s="6" customFormat="1" ht="30" customHeight="1">
      <c r="A182" s="462" t="s">
        <v>292</v>
      </c>
      <c r="B182" s="134" t="s">
        <v>293</v>
      </c>
      <c r="C182" s="135" t="s">
        <v>299</v>
      </c>
      <c r="D182" s="136" t="s">
        <v>81</v>
      </c>
      <c r="E182" s="234">
        <v>5.3</v>
      </c>
      <c r="F182" s="100">
        <f t="shared" ref="F182:F186" si="35">SUM(I182:Z182)</f>
        <v>0</v>
      </c>
      <c r="G182" s="114">
        <f t="shared" ref="G182:G186" si="36">F182*E182</f>
        <v>0</v>
      </c>
      <c r="H182" s="28"/>
      <c r="I182" s="342"/>
      <c r="J182" s="342"/>
      <c r="K182" s="342"/>
      <c r="L182" s="342"/>
      <c r="M182" s="342"/>
      <c r="N182" s="342"/>
      <c r="O182" s="342"/>
      <c r="P182" s="342"/>
      <c r="Q182" s="342"/>
      <c r="R182" s="342"/>
      <c r="S182" s="342"/>
      <c r="T182" s="342"/>
      <c r="U182" s="342"/>
      <c r="V182" s="342"/>
      <c r="W182" s="342"/>
      <c r="X182" s="342"/>
      <c r="Y182" s="342"/>
      <c r="Z182" s="342"/>
      <c r="AA182" s="342"/>
      <c r="AB182" s="342"/>
      <c r="AC182" s="342"/>
      <c r="AD182" s="342"/>
      <c r="AE182" s="342"/>
      <c r="AF182" s="342"/>
      <c r="AG182" s="342"/>
      <c r="AH182" s="342"/>
      <c r="AI182" s="342"/>
      <c r="AJ182" s="342"/>
      <c r="AK182" s="341"/>
      <c r="AL182" s="341"/>
    </row>
    <row r="183" spans="1:38" s="6" customFormat="1" ht="30" customHeight="1">
      <c r="A183" s="463"/>
      <c r="B183" s="223" t="s">
        <v>294</v>
      </c>
      <c r="C183" s="224" t="s">
        <v>300</v>
      </c>
      <c r="D183" s="225" t="s">
        <v>81</v>
      </c>
      <c r="E183" s="226">
        <v>5.6</v>
      </c>
      <c r="F183" s="101">
        <f t="shared" si="35"/>
        <v>0</v>
      </c>
      <c r="G183" s="112">
        <f t="shared" si="36"/>
        <v>0</v>
      </c>
      <c r="H183" s="28"/>
      <c r="I183" s="342"/>
      <c r="J183" s="342"/>
      <c r="K183" s="342"/>
      <c r="L183" s="342"/>
      <c r="M183" s="342"/>
      <c r="N183" s="342"/>
      <c r="O183" s="342"/>
      <c r="P183" s="342"/>
      <c r="Q183" s="342"/>
      <c r="R183" s="342"/>
      <c r="S183" s="342"/>
      <c r="T183" s="342"/>
      <c r="U183" s="342"/>
      <c r="V183" s="342"/>
      <c r="W183" s="342"/>
      <c r="X183" s="342"/>
      <c r="Y183" s="342"/>
      <c r="Z183" s="342"/>
      <c r="AA183" s="342"/>
      <c r="AB183" s="342"/>
      <c r="AC183" s="342"/>
      <c r="AD183" s="342"/>
      <c r="AE183" s="342"/>
      <c r="AF183" s="342"/>
      <c r="AG183" s="342"/>
      <c r="AH183" s="342"/>
      <c r="AI183" s="342"/>
      <c r="AJ183" s="342"/>
      <c r="AK183" s="341"/>
      <c r="AL183" s="341"/>
    </row>
    <row r="184" spans="1:38" s="6" customFormat="1" ht="30" customHeight="1">
      <c r="A184" s="463"/>
      <c r="B184" s="138" t="s">
        <v>295</v>
      </c>
      <c r="C184" s="314" t="s">
        <v>301</v>
      </c>
      <c r="D184" s="315" t="s">
        <v>81</v>
      </c>
      <c r="E184" s="316">
        <v>6.3</v>
      </c>
      <c r="F184" s="101">
        <f t="shared" si="35"/>
        <v>0</v>
      </c>
      <c r="G184" s="112">
        <f t="shared" si="36"/>
        <v>0</v>
      </c>
      <c r="H184" s="28"/>
      <c r="I184" s="342"/>
      <c r="J184" s="342"/>
      <c r="K184" s="342"/>
      <c r="L184" s="342"/>
      <c r="M184" s="342"/>
      <c r="N184" s="342"/>
      <c r="O184" s="342"/>
      <c r="P184" s="342"/>
      <c r="Q184" s="342"/>
      <c r="R184" s="342"/>
      <c r="S184" s="342"/>
      <c r="T184" s="342"/>
      <c r="U184" s="342"/>
      <c r="V184" s="342"/>
      <c r="W184" s="342"/>
      <c r="X184" s="342"/>
      <c r="Y184" s="342"/>
      <c r="Z184" s="342"/>
      <c r="AA184" s="342"/>
      <c r="AB184" s="342"/>
      <c r="AC184" s="342"/>
      <c r="AD184" s="342"/>
      <c r="AE184" s="342"/>
      <c r="AF184" s="342"/>
      <c r="AG184" s="342"/>
      <c r="AH184" s="342"/>
      <c r="AI184" s="342"/>
      <c r="AJ184" s="342"/>
      <c r="AK184" s="341"/>
      <c r="AL184" s="341"/>
    </row>
    <row r="185" spans="1:38" s="6" customFormat="1" ht="30" customHeight="1">
      <c r="A185" s="463"/>
      <c r="B185" s="138" t="s">
        <v>296</v>
      </c>
      <c r="C185" s="314" t="s">
        <v>298</v>
      </c>
      <c r="D185" s="315" t="s">
        <v>39</v>
      </c>
      <c r="E185" s="316">
        <v>16.600000000000001</v>
      </c>
      <c r="F185" s="101">
        <f t="shared" ref="F185" si="37">SUM(I185:Z185)</f>
        <v>0</v>
      </c>
      <c r="G185" s="112">
        <f t="shared" ref="G185" si="38">F185*E185</f>
        <v>0</v>
      </c>
      <c r="H185" s="28"/>
      <c r="I185" s="342"/>
      <c r="J185" s="342"/>
      <c r="K185" s="342"/>
      <c r="L185" s="342"/>
      <c r="M185" s="342"/>
      <c r="N185" s="342"/>
      <c r="O185" s="342"/>
      <c r="P185" s="342"/>
      <c r="Q185" s="342"/>
      <c r="R185" s="342"/>
      <c r="S185" s="342"/>
      <c r="T185" s="342"/>
      <c r="U185" s="342"/>
      <c r="V185" s="342"/>
      <c r="W185" s="342"/>
      <c r="X185" s="342"/>
      <c r="Y185" s="342"/>
      <c r="Z185" s="342"/>
      <c r="AA185" s="342"/>
      <c r="AB185" s="342"/>
      <c r="AC185" s="342"/>
      <c r="AD185" s="342"/>
      <c r="AE185" s="342"/>
      <c r="AF185" s="342"/>
      <c r="AG185" s="342"/>
      <c r="AH185" s="342"/>
      <c r="AI185" s="342"/>
      <c r="AJ185" s="342"/>
      <c r="AK185" s="341"/>
      <c r="AL185" s="341"/>
    </row>
    <row r="186" spans="1:38" s="6" customFormat="1" ht="30" customHeight="1">
      <c r="A186" s="464"/>
      <c r="B186" s="138" t="s">
        <v>296</v>
      </c>
      <c r="C186" s="139" t="s">
        <v>298</v>
      </c>
      <c r="D186" s="140" t="s">
        <v>297</v>
      </c>
      <c r="E186" s="141">
        <v>25.2</v>
      </c>
      <c r="F186" s="102">
        <f t="shared" si="35"/>
        <v>0</v>
      </c>
      <c r="G186" s="113">
        <f t="shared" si="36"/>
        <v>0</v>
      </c>
      <c r="H186" s="28"/>
      <c r="I186" s="342"/>
      <c r="J186" s="342"/>
      <c r="K186" s="342"/>
      <c r="L186" s="342"/>
      <c r="M186" s="342"/>
      <c r="N186" s="342"/>
      <c r="O186" s="342"/>
      <c r="P186" s="342"/>
      <c r="Q186" s="342"/>
      <c r="R186" s="342"/>
      <c r="S186" s="342"/>
      <c r="T186" s="342"/>
      <c r="U186" s="342"/>
      <c r="V186" s="342"/>
      <c r="W186" s="342"/>
      <c r="X186" s="342"/>
      <c r="Y186" s="342"/>
      <c r="Z186" s="342"/>
      <c r="AA186" s="342"/>
      <c r="AB186" s="342"/>
      <c r="AC186" s="342"/>
      <c r="AD186" s="342"/>
      <c r="AE186" s="342"/>
      <c r="AF186" s="342"/>
      <c r="AG186" s="342"/>
      <c r="AH186" s="342"/>
      <c r="AI186" s="342"/>
      <c r="AJ186" s="342"/>
      <c r="AK186" s="341"/>
      <c r="AL186" s="341"/>
    </row>
    <row r="187" spans="1:38" ht="42" customHeight="1">
      <c r="A187" s="317"/>
      <c r="B187" s="318" t="s">
        <v>302</v>
      </c>
      <c r="C187" s="319"/>
      <c r="D187" s="319"/>
      <c r="E187" s="320"/>
      <c r="F187" s="321">
        <f>SUM(F7:F186)</f>
        <v>0</v>
      </c>
      <c r="G187" s="327">
        <f>SUM(G7:G186)</f>
        <v>0</v>
      </c>
      <c r="H187" s="326" t="s">
        <v>303</v>
      </c>
      <c r="I187" s="327">
        <f t="shared" ref="I187:Z187" si="39">SUMPRODUCT(I7:I186,$E7:$E186)</f>
        <v>0</v>
      </c>
      <c r="J187" s="327">
        <f t="shared" si="39"/>
        <v>0</v>
      </c>
      <c r="K187" s="327">
        <f t="shared" si="39"/>
        <v>0</v>
      </c>
      <c r="L187" s="327">
        <f t="shared" si="39"/>
        <v>0</v>
      </c>
      <c r="M187" s="327">
        <f t="shared" si="39"/>
        <v>0</v>
      </c>
      <c r="N187" s="327">
        <f t="shared" si="39"/>
        <v>0</v>
      </c>
      <c r="O187" s="327">
        <f t="shared" si="39"/>
        <v>0</v>
      </c>
      <c r="P187" s="327">
        <f t="shared" si="39"/>
        <v>0</v>
      </c>
      <c r="Q187" s="327">
        <f t="shared" si="39"/>
        <v>0</v>
      </c>
      <c r="R187" s="327">
        <f t="shared" si="39"/>
        <v>0</v>
      </c>
      <c r="S187" s="327">
        <f t="shared" si="39"/>
        <v>0</v>
      </c>
      <c r="T187" s="327">
        <f t="shared" si="39"/>
        <v>0</v>
      </c>
      <c r="U187" s="327">
        <f t="shared" si="39"/>
        <v>0</v>
      </c>
      <c r="V187" s="327">
        <f t="shared" si="39"/>
        <v>0</v>
      </c>
      <c r="W187" s="327">
        <f t="shared" si="39"/>
        <v>0</v>
      </c>
      <c r="X187" s="327">
        <f t="shared" si="39"/>
        <v>0</v>
      </c>
      <c r="Y187" s="327">
        <f t="shared" si="39"/>
        <v>0</v>
      </c>
      <c r="Z187" s="327">
        <f t="shared" si="39"/>
        <v>0</v>
      </c>
    </row>
    <row r="188" spans="1:38" ht="15.75" customHeight="1">
      <c r="B188" s="322"/>
      <c r="C188" s="323"/>
      <c r="D188" s="323"/>
      <c r="E188" s="324"/>
      <c r="F188" s="325"/>
      <c r="G188" s="325"/>
      <c r="H188" s="325"/>
      <c r="I188" s="323"/>
      <c r="J188" s="323"/>
      <c r="K188" s="323"/>
      <c r="L188" s="323"/>
      <c r="M188" s="323"/>
      <c r="N188" s="323"/>
      <c r="O188" s="323"/>
      <c r="P188" s="323"/>
      <c r="Q188" s="323"/>
      <c r="R188" s="323"/>
      <c r="S188" s="323"/>
      <c r="T188" s="323"/>
      <c r="U188" s="323"/>
    </row>
    <row r="189" spans="1:38" ht="15.75" customHeight="1"/>
    <row r="190" spans="1:38" ht="15.75" customHeight="1">
      <c r="B190" s="30" t="s">
        <v>142</v>
      </c>
      <c r="C190" s="31" t="s">
        <v>82</v>
      </c>
    </row>
    <row r="191" spans="1:38" ht="15.75" customHeight="1">
      <c r="B191" s="241" t="s">
        <v>233</v>
      </c>
      <c r="C191" s="241" t="s">
        <v>234</v>
      </c>
      <c r="D191" s="241"/>
      <c r="E191" s="241"/>
      <c r="F191" s="241"/>
      <c r="G191" s="241"/>
      <c r="H191" s="241"/>
    </row>
    <row r="192" spans="1:38" ht="15.75" customHeight="1">
      <c r="B192" s="241" t="s">
        <v>235</v>
      </c>
      <c r="C192" s="241" t="s">
        <v>236</v>
      </c>
      <c r="D192" s="243"/>
      <c r="E192" s="243"/>
      <c r="F192" s="243"/>
    </row>
    <row r="193" spans="2:7" ht="15.75" customHeight="1">
      <c r="B193" s="241" t="s">
        <v>312</v>
      </c>
      <c r="C193" s="241" t="s">
        <v>313</v>
      </c>
      <c r="D193" s="241"/>
      <c r="E193" s="241"/>
      <c r="F193" s="241"/>
      <c r="G193" s="241"/>
    </row>
    <row r="194" spans="2:7" ht="15.75" customHeight="1"/>
    <row r="195" spans="2:7" ht="15.75" customHeight="1"/>
    <row r="196" spans="2:7" ht="15.75" customHeight="1"/>
    <row r="197" spans="2:7" ht="15.75" customHeight="1"/>
    <row r="198" spans="2:7" ht="15.75" customHeight="1"/>
    <row r="199" spans="2:7" ht="15.75" customHeight="1"/>
    <row r="200" spans="2:7" ht="15.75" customHeight="1"/>
    <row r="201" spans="2:7" ht="15.75" customHeight="1"/>
    <row r="202" spans="2:7" ht="15.75" customHeight="1"/>
    <row r="203" spans="2:7" ht="15.75" customHeight="1"/>
    <row r="204" spans="2:7" ht="15.75" customHeight="1"/>
    <row r="205" spans="2:7" ht="15.75" customHeight="1"/>
    <row r="206" spans="2:7" ht="15.75" customHeight="1"/>
    <row r="207" spans="2:7" ht="15.75" customHeight="1"/>
    <row r="208" spans="2:7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spans="7:8" ht="15.75" customHeight="1"/>
    <row r="258" spans="7:8" ht="15.75" customHeight="1"/>
    <row r="259" spans="7:8" ht="15.75" customHeight="1"/>
    <row r="260" spans="7:8" ht="15.75" customHeight="1"/>
    <row r="261" spans="7:8" ht="15.75" customHeight="1"/>
    <row r="262" spans="7:8" ht="15.75" customHeight="1"/>
    <row r="263" spans="7:8" ht="15.75" customHeight="1"/>
    <row r="264" spans="7:8" ht="15.75" customHeight="1"/>
    <row r="265" spans="7:8" ht="15.75" customHeight="1"/>
    <row r="266" spans="7:8" ht="15.75" customHeight="1"/>
    <row r="267" spans="7:8" ht="15.75" customHeight="1"/>
    <row r="268" spans="7:8" ht="15.75" customHeight="1"/>
    <row r="269" spans="7:8" ht="15.75" customHeight="1"/>
    <row r="270" spans="7:8" ht="15.75" customHeight="1"/>
    <row r="271" spans="7:8" ht="15.75" customHeight="1">
      <c r="G271" s="2"/>
      <c r="H271" s="2"/>
    </row>
    <row r="272" spans="7:8" ht="15.75" customHeight="1">
      <c r="G272" s="2"/>
      <c r="H272" s="2"/>
    </row>
    <row r="273" spans="7:8" ht="15.75" customHeight="1">
      <c r="G273" s="2"/>
      <c r="H273" s="2"/>
    </row>
    <row r="274" spans="7:8" ht="15.75" customHeight="1">
      <c r="G274" s="2"/>
      <c r="H274" s="2"/>
    </row>
    <row r="275" spans="7:8" ht="15.75" customHeight="1">
      <c r="G275" s="2"/>
      <c r="H275" s="2"/>
    </row>
    <row r="276" spans="7:8" ht="15.75" customHeight="1">
      <c r="G276" s="2"/>
      <c r="H276" s="2"/>
    </row>
    <row r="277" spans="7:8" ht="15.75" customHeight="1">
      <c r="G277" s="2"/>
      <c r="H277" s="2"/>
    </row>
    <row r="278" spans="7:8" ht="15.75" customHeight="1">
      <c r="G278" s="2"/>
      <c r="H278" s="2"/>
    </row>
    <row r="279" spans="7:8" ht="15.75" customHeight="1">
      <c r="G279" s="2"/>
      <c r="H279" s="2"/>
    </row>
    <row r="280" spans="7:8" ht="15.75" customHeight="1">
      <c r="G280" s="2"/>
      <c r="H280" s="2"/>
    </row>
    <row r="281" spans="7:8" ht="15.75" customHeight="1">
      <c r="G281" s="2"/>
      <c r="H281" s="2"/>
    </row>
    <row r="282" spans="7:8" ht="15.75" customHeight="1">
      <c r="G282" s="2"/>
      <c r="H282" s="2"/>
    </row>
    <row r="283" spans="7:8" ht="15.75" customHeight="1">
      <c r="G283" s="2"/>
      <c r="H283" s="2"/>
    </row>
    <row r="284" spans="7:8" ht="15.75" customHeight="1">
      <c r="G284" s="2"/>
      <c r="H284" s="2"/>
    </row>
    <row r="285" spans="7:8" ht="15.75" customHeight="1">
      <c r="G285" s="2"/>
      <c r="H285" s="2"/>
    </row>
    <row r="286" spans="7:8" ht="15.75" customHeight="1">
      <c r="G286" s="2"/>
      <c r="H286" s="2"/>
    </row>
    <row r="287" spans="7:8" ht="15.75" customHeight="1">
      <c r="G287" s="2"/>
      <c r="H287" s="2"/>
    </row>
    <row r="288" spans="7:8" ht="15.75" customHeight="1">
      <c r="G288" s="2"/>
      <c r="H288" s="2"/>
    </row>
    <row r="289" spans="6:8" ht="15.75" customHeight="1">
      <c r="G289" s="2"/>
      <c r="H289" s="2"/>
    </row>
    <row r="290" spans="6:8" ht="15.75" customHeight="1">
      <c r="G290" s="2"/>
      <c r="H290" s="2"/>
    </row>
    <row r="291" spans="6:8" ht="15.75" customHeight="1">
      <c r="G291" s="2"/>
      <c r="H291" s="2"/>
    </row>
    <row r="292" spans="6:8" ht="15.75" customHeight="1">
      <c r="G292" s="2"/>
      <c r="H292" s="2"/>
    </row>
    <row r="293" spans="6:8" ht="15.75" customHeight="1">
      <c r="G293" s="2"/>
      <c r="H293" s="2"/>
    </row>
    <row r="294" spans="6:8" ht="15.75" customHeight="1">
      <c r="G294" s="2"/>
      <c r="H294" s="2"/>
    </row>
    <row r="295" spans="6:8" ht="15.75" customHeight="1">
      <c r="G295" s="2"/>
      <c r="H295" s="2"/>
    </row>
    <row r="296" spans="6:8" ht="15.75" customHeight="1">
      <c r="G296" s="2"/>
      <c r="H296" s="2"/>
    </row>
    <row r="297" spans="6:8" ht="15.75" customHeight="1">
      <c r="G297" s="2"/>
      <c r="H297" s="2"/>
    </row>
    <row r="298" spans="6:8" ht="15.75" customHeight="1">
      <c r="G298" s="2"/>
      <c r="H298" s="2"/>
    </row>
    <row r="299" spans="6:8" ht="15.75" customHeight="1">
      <c r="G299" s="2"/>
      <c r="H299" s="2"/>
    </row>
    <row r="300" spans="6:8" ht="15.75" customHeight="1">
      <c r="G300" s="2"/>
      <c r="H300" s="2"/>
    </row>
    <row r="301" spans="6:8" ht="15.75" customHeight="1">
      <c r="G301" s="2"/>
      <c r="H301" s="2"/>
    </row>
    <row r="302" spans="6:8" ht="15.75" customHeight="1">
      <c r="G302" s="2"/>
      <c r="H302" s="2"/>
    </row>
    <row r="303" spans="6:8" ht="15.75" customHeight="1">
      <c r="G303" s="2"/>
      <c r="H303" s="2"/>
    </row>
    <row r="304" spans="6:8" ht="15.75" customHeight="1">
      <c r="F304" s="2"/>
      <c r="G304" s="2"/>
      <c r="H304" s="2"/>
    </row>
    <row r="305" spans="6:8" ht="15.75" customHeight="1">
      <c r="F305" s="2"/>
      <c r="G305" s="2"/>
      <c r="H305" s="2"/>
    </row>
    <row r="306" spans="6:8" ht="15.75" customHeight="1">
      <c r="F306" s="2"/>
      <c r="G306" s="2"/>
      <c r="H306" s="2"/>
    </row>
    <row r="307" spans="6:8" ht="15.75" customHeight="1">
      <c r="F307" s="2"/>
      <c r="G307" s="2"/>
      <c r="H307" s="2"/>
    </row>
    <row r="308" spans="6:8" ht="15.75" customHeight="1">
      <c r="F308" s="2"/>
      <c r="G308" s="2"/>
      <c r="H308" s="2"/>
    </row>
    <row r="309" spans="6:8" ht="15.75" customHeight="1">
      <c r="F309" s="2"/>
      <c r="G309" s="2"/>
      <c r="H309" s="2"/>
    </row>
    <row r="310" spans="6:8" ht="15.75" customHeight="1">
      <c r="F310" s="2"/>
      <c r="G310" s="2"/>
      <c r="H310" s="2"/>
    </row>
    <row r="311" spans="6:8" ht="15.75" customHeight="1">
      <c r="F311" s="2"/>
      <c r="G311" s="2"/>
      <c r="H311" s="2"/>
    </row>
    <row r="312" spans="6:8" ht="15.75" customHeight="1">
      <c r="F312" s="2"/>
      <c r="G312" s="2"/>
      <c r="H312" s="2"/>
    </row>
    <row r="313" spans="6:8" ht="15.75" customHeight="1">
      <c r="F313" s="2"/>
      <c r="G313" s="2"/>
      <c r="H313" s="2"/>
    </row>
    <row r="314" spans="6:8" ht="15.75" customHeight="1">
      <c r="F314" s="2"/>
      <c r="G314" s="2"/>
      <c r="H314" s="2"/>
    </row>
    <row r="315" spans="6:8" ht="15.75" customHeight="1">
      <c r="F315" s="2"/>
      <c r="G315" s="2"/>
      <c r="H315" s="2"/>
    </row>
    <row r="316" spans="6:8" ht="15.75" customHeight="1">
      <c r="F316" s="2"/>
      <c r="G316" s="2"/>
      <c r="H316" s="2"/>
    </row>
    <row r="317" spans="6:8" ht="15.75" customHeight="1">
      <c r="F317" s="2"/>
      <c r="G317" s="2"/>
      <c r="H317" s="2"/>
    </row>
    <row r="318" spans="6:8" ht="15.75" customHeight="1">
      <c r="F318" s="2"/>
      <c r="G318" s="2"/>
      <c r="H318" s="2"/>
    </row>
    <row r="319" spans="6:8" ht="15.75" customHeight="1">
      <c r="F319" s="2"/>
      <c r="G319" s="2"/>
      <c r="H319" s="2"/>
    </row>
    <row r="320" spans="6:8" ht="15.75" customHeight="1">
      <c r="F320" s="2"/>
      <c r="G320" s="2"/>
      <c r="H320" s="2"/>
    </row>
    <row r="321" spans="6:8" ht="15.75" customHeight="1">
      <c r="F321" s="2"/>
      <c r="G321" s="2"/>
      <c r="H321" s="2"/>
    </row>
    <row r="322" spans="6:8" ht="15.75" customHeight="1">
      <c r="F322" s="2"/>
      <c r="G322" s="2"/>
      <c r="H322" s="2"/>
    </row>
    <row r="323" spans="6:8" ht="15.75" customHeight="1">
      <c r="F323" s="2"/>
      <c r="G323" s="2"/>
      <c r="H323" s="2"/>
    </row>
    <row r="324" spans="6:8" ht="15.75" customHeight="1">
      <c r="F324" s="2"/>
      <c r="G324" s="2"/>
      <c r="H324" s="2"/>
    </row>
    <row r="325" spans="6:8" ht="15.75" customHeight="1">
      <c r="F325" s="2"/>
      <c r="G325" s="2"/>
      <c r="H325" s="2"/>
    </row>
    <row r="326" spans="6:8" ht="15.75" customHeight="1">
      <c r="F326" s="2"/>
      <c r="G326" s="2"/>
      <c r="H326" s="2"/>
    </row>
    <row r="327" spans="6:8" ht="15.75" customHeight="1">
      <c r="F327" s="2"/>
      <c r="G327" s="2"/>
      <c r="H327" s="2"/>
    </row>
    <row r="328" spans="6:8" ht="15.75" customHeight="1">
      <c r="F328" s="2"/>
      <c r="G328" s="2"/>
      <c r="H328" s="2"/>
    </row>
    <row r="329" spans="6:8" ht="15.75" customHeight="1">
      <c r="F329" s="2"/>
      <c r="G329" s="2"/>
      <c r="H329" s="2"/>
    </row>
    <row r="330" spans="6:8" ht="15.75" customHeight="1">
      <c r="F330" s="2"/>
      <c r="G330" s="2"/>
      <c r="H330" s="2"/>
    </row>
    <row r="331" spans="6:8" ht="15.75" customHeight="1">
      <c r="F331" s="2"/>
      <c r="G331" s="2"/>
      <c r="H331" s="2"/>
    </row>
    <row r="332" spans="6:8" ht="15.75" customHeight="1">
      <c r="F332" s="2"/>
      <c r="G332" s="2"/>
      <c r="H332" s="2"/>
    </row>
    <row r="333" spans="6:8" ht="15.75" customHeight="1">
      <c r="F333" s="2"/>
      <c r="G333" s="2"/>
      <c r="H333" s="2"/>
    </row>
    <row r="334" spans="6:8" ht="15.75" customHeight="1">
      <c r="F334" s="2"/>
      <c r="G334" s="2"/>
      <c r="H334" s="2"/>
    </row>
    <row r="335" spans="6:8" ht="15.75" customHeight="1">
      <c r="F335" s="2"/>
      <c r="G335" s="2"/>
      <c r="H335" s="2"/>
    </row>
    <row r="336" spans="6:8" ht="15.75" customHeight="1">
      <c r="F336" s="2"/>
      <c r="G336" s="2"/>
      <c r="H336" s="2"/>
    </row>
    <row r="337" spans="6:8" ht="15.75" customHeight="1">
      <c r="F337" s="2"/>
      <c r="G337" s="2"/>
      <c r="H337" s="2"/>
    </row>
    <row r="338" spans="6:8" ht="15.75" customHeight="1">
      <c r="F338" s="2"/>
      <c r="G338" s="2"/>
      <c r="H338" s="2"/>
    </row>
    <row r="339" spans="6:8" ht="15.75" customHeight="1">
      <c r="F339" s="2"/>
      <c r="G339" s="2"/>
      <c r="H339" s="2"/>
    </row>
    <row r="340" spans="6:8" ht="15.75" customHeight="1">
      <c r="F340" s="2"/>
      <c r="G340" s="2"/>
      <c r="H340" s="2"/>
    </row>
    <row r="341" spans="6:8" ht="15.75" customHeight="1">
      <c r="F341" s="2"/>
      <c r="G341" s="2"/>
      <c r="H341" s="2"/>
    </row>
    <row r="342" spans="6:8" ht="15.75" customHeight="1">
      <c r="F342" s="2"/>
      <c r="G342" s="2"/>
      <c r="H342" s="2"/>
    </row>
    <row r="343" spans="6:8" ht="15.75" customHeight="1">
      <c r="F343" s="2"/>
      <c r="G343" s="2"/>
      <c r="H343" s="2"/>
    </row>
    <row r="344" spans="6:8" ht="15.75" customHeight="1">
      <c r="F344" s="2"/>
      <c r="G344" s="2"/>
      <c r="H344" s="2"/>
    </row>
    <row r="345" spans="6:8" ht="15.75" customHeight="1">
      <c r="F345" s="2"/>
      <c r="G345" s="2"/>
      <c r="H345" s="2"/>
    </row>
    <row r="346" spans="6:8" ht="15.75" customHeight="1">
      <c r="F346" s="2"/>
      <c r="G346" s="2"/>
      <c r="H346" s="2"/>
    </row>
    <row r="347" spans="6:8" ht="15.75" customHeight="1">
      <c r="F347" s="2"/>
      <c r="G347" s="2"/>
      <c r="H347" s="2"/>
    </row>
    <row r="348" spans="6:8" ht="15.75" customHeight="1">
      <c r="F348" s="2"/>
      <c r="G348" s="2"/>
      <c r="H348" s="2"/>
    </row>
    <row r="349" spans="6:8" ht="15.75" customHeight="1">
      <c r="F349" s="2"/>
      <c r="G349" s="2"/>
      <c r="H349" s="2"/>
    </row>
    <row r="350" spans="6:8" ht="15.75" customHeight="1">
      <c r="F350" s="2"/>
      <c r="G350" s="2"/>
      <c r="H350" s="2"/>
    </row>
    <row r="351" spans="6:8" ht="15.75" customHeight="1">
      <c r="F351" s="2"/>
      <c r="G351" s="2"/>
      <c r="H351" s="2"/>
    </row>
    <row r="352" spans="6:8" ht="15.75" customHeight="1">
      <c r="F352" s="2"/>
      <c r="G352" s="2"/>
      <c r="H352" s="2"/>
    </row>
    <row r="353" spans="6:8" ht="15.75" customHeight="1">
      <c r="F353" s="2"/>
      <c r="G353" s="2"/>
      <c r="H353" s="2"/>
    </row>
    <row r="354" spans="6:8" ht="15.75" customHeight="1">
      <c r="F354" s="2"/>
      <c r="G354" s="2"/>
      <c r="H354" s="2"/>
    </row>
    <row r="355" spans="6:8" ht="15.75" customHeight="1">
      <c r="F355" s="2"/>
      <c r="G355" s="2"/>
      <c r="H355" s="2"/>
    </row>
    <row r="356" spans="6:8" ht="15.75" customHeight="1">
      <c r="F356" s="2"/>
      <c r="G356" s="2"/>
      <c r="H356" s="2"/>
    </row>
    <row r="357" spans="6:8" ht="15.75" customHeight="1">
      <c r="F357" s="2"/>
      <c r="G357" s="2"/>
      <c r="H357" s="2"/>
    </row>
    <row r="358" spans="6:8" ht="15.75" customHeight="1">
      <c r="F358" s="2"/>
      <c r="G358" s="2"/>
      <c r="H358" s="2"/>
    </row>
    <row r="359" spans="6:8" ht="15.75" customHeight="1">
      <c r="F359" s="2"/>
      <c r="G359" s="2"/>
      <c r="H359" s="2"/>
    </row>
    <row r="360" spans="6:8" ht="15.75" customHeight="1">
      <c r="F360" s="2"/>
      <c r="G360" s="2"/>
      <c r="H360" s="2"/>
    </row>
    <row r="361" spans="6:8" ht="15.75" customHeight="1">
      <c r="F361" s="2"/>
      <c r="G361" s="2"/>
      <c r="H361" s="2"/>
    </row>
    <row r="362" spans="6:8" ht="15.75" customHeight="1">
      <c r="F362" s="2"/>
      <c r="G362" s="2"/>
      <c r="H362" s="2"/>
    </row>
    <row r="363" spans="6:8" ht="15.75" customHeight="1">
      <c r="F363" s="2"/>
      <c r="G363" s="2"/>
      <c r="H363" s="2"/>
    </row>
    <row r="364" spans="6:8" ht="15.75" customHeight="1">
      <c r="F364" s="2"/>
      <c r="G364" s="2"/>
      <c r="H364" s="2"/>
    </row>
    <row r="365" spans="6:8" ht="15.75" customHeight="1">
      <c r="F365" s="2"/>
      <c r="G365" s="2"/>
      <c r="H365" s="2"/>
    </row>
    <row r="366" spans="6:8" ht="15.75" customHeight="1">
      <c r="F366" s="2"/>
      <c r="G366" s="2"/>
      <c r="H366" s="2"/>
    </row>
    <row r="367" spans="6:8" ht="15.75" customHeight="1">
      <c r="F367" s="2"/>
      <c r="G367" s="2"/>
      <c r="H367" s="2"/>
    </row>
    <row r="368" spans="6:8" ht="15.75" customHeight="1">
      <c r="F368" s="2"/>
      <c r="G368" s="2"/>
      <c r="H368" s="2"/>
    </row>
    <row r="369" spans="6:8" ht="15.75" customHeight="1">
      <c r="F369" s="2"/>
      <c r="G369" s="2"/>
      <c r="H369" s="2"/>
    </row>
    <row r="370" spans="6:8" ht="15.75" customHeight="1">
      <c r="F370" s="2"/>
      <c r="G370" s="2"/>
      <c r="H370" s="2"/>
    </row>
    <row r="371" spans="6:8" ht="15.75" customHeight="1">
      <c r="F371" s="2"/>
      <c r="G371" s="2"/>
      <c r="H371" s="2"/>
    </row>
    <row r="372" spans="6:8" ht="15.75" customHeight="1">
      <c r="F372" s="2"/>
      <c r="G372" s="2"/>
      <c r="H372" s="2"/>
    </row>
    <row r="373" spans="6:8" ht="15.75" customHeight="1">
      <c r="F373" s="2"/>
      <c r="G373" s="2"/>
      <c r="H373" s="2"/>
    </row>
    <row r="374" spans="6:8" ht="15.75" customHeight="1">
      <c r="F374" s="2"/>
      <c r="G374" s="2"/>
      <c r="H374" s="2"/>
    </row>
    <row r="375" spans="6:8" ht="15.75" customHeight="1">
      <c r="F375" s="2"/>
      <c r="G375" s="2"/>
      <c r="H375" s="2"/>
    </row>
    <row r="376" spans="6:8" ht="15.75" customHeight="1">
      <c r="F376" s="2"/>
      <c r="G376" s="2"/>
      <c r="H376" s="2"/>
    </row>
    <row r="377" spans="6:8" ht="15.75" customHeight="1">
      <c r="F377" s="2"/>
      <c r="G377" s="2"/>
      <c r="H377" s="2"/>
    </row>
    <row r="378" spans="6:8" ht="15.75" customHeight="1">
      <c r="F378" s="2"/>
      <c r="G378" s="2"/>
      <c r="H378" s="2"/>
    </row>
    <row r="379" spans="6:8" ht="15.75" customHeight="1">
      <c r="F379" s="2"/>
      <c r="G379" s="2"/>
      <c r="H379" s="2"/>
    </row>
    <row r="380" spans="6:8" ht="15.75" customHeight="1">
      <c r="F380" s="2"/>
      <c r="G380" s="2"/>
      <c r="H380" s="2"/>
    </row>
    <row r="381" spans="6:8" ht="15.75" customHeight="1">
      <c r="F381" s="2"/>
      <c r="G381" s="2"/>
      <c r="H381" s="2"/>
    </row>
    <row r="382" spans="6:8" ht="15.75" customHeight="1">
      <c r="F382" s="2"/>
      <c r="G382" s="2"/>
      <c r="H382" s="2"/>
    </row>
    <row r="383" spans="6:8" ht="15.75" customHeight="1">
      <c r="F383" s="2"/>
      <c r="G383" s="2"/>
      <c r="H383" s="2"/>
    </row>
    <row r="384" spans="6:8" ht="15.75" customHeight="1">
      <c r="F384" s="2"/>
      <c r="G384" s="2"/>
      <c r="H384" s="2"/>
    </row>
    <row r="385" spans="6:8" ht="15.75" customHeight="1">
      <c r="F385" s="2"/>
      <c r="G385" s="2"/>
      <c r="H385" s="2"/>
    </row>
    <row r="386" spans="6:8" ht="15.75" customHeight="1">
      <c r="F386" s="2"/>
      <c r="G386" s="2"/>
      <c r="H386" s="2"/>
    </row>
    <row r="387" spans="6:8" ht="15.75" customHeight="1">
      <c r="F387" s="2"/>
      <c r="G387" s="2"/>
      <c r="H387" s="2"/>
    </row>
    <row r="388" spans="6:8" ht="15.75" customHeight="1">
      <c r="F388" s="2"/>
      <c r="G388" s="2"/>
      <c r="H388" s="2"/>
    </row>
    <row r="389" spans="6:8" ht="15.75" customHeight="1">
      <c r="F389" s="2"/>
      <c r="G389" s="2"/>
      <c r="H389" s="2"/>
    </row>
    <row r="390" spans="6:8" ht="15.75" customHeight="1">
      <c r="F390" s="2"/>
      <c r="G390" s="2"/>
      <c r="H390" s="2"/>
    </row>
    <row r="391" spans="6:8" ht="15.75" customHeight="1">
      <c r="F391" s="2"/>
      <c r="G391" s="2"/>
      <c r="H391" s="2"/>
    </row>
    <row r="392" spans="6:8" ht="15.75" customHeight="1">
      <c r="F392" s="2"/>
      <c r="G392" s="2"/>
      <c r="H392" s="2"/>
    </row>
    <row r="393" spans="6:8" ht="15.75" customHeight="1">
      <c r="F393" s="2"/>
      <c r="G393" s="2"/>
      <c r="H393" s="2"/>
    </row>
    <row r="394" spans="6:8" ht="15.75" customHeight="1">
      <c r="F394" s="2"/>
      <c r="G394" s="2"/>
      <c r="H394" s="2"/>
    </row>
    <row r="395" spans="6:8" ht="15.75" customHeight="1">
      <c r="F395" s="2"/>
      <c r="G395" s="2"/>
      <c r="H395" s="2"/>
    </row>
    <row r="396" spans="6:8" ht="15.75" customHeight="1">
      <c r="F396" s="2"/>
      <c r="G396" s="2"/>
      <c r="H396" s="2"/>
    </row>
    <row r="397" spans="6:8" ht="15.75" customHeight="1">
      <c r="F397" s="2"/>
      <c r="G397" s="2"/>
      <c r="H397" s="2"/>
    </row>
    <row r="398" spans="6:8" ht="15.75" customHeight="1">
      <c r="F398" s="2"/>
      <c r="G398" s="2"/>
      <c r="H398" s="2"/>
    </row>
    <row r="399" spans="6:8" ht="15.75" customHeight="1">
      <c r="F399" s="2"/>
      <c r="G399" s="2"/>
      <c r="H399" s="2"/>
    </row>
    <row r="400" spans="6:8" ht="15.75" customHeight="1">
      <c r="F400" s="2"/>
      <c r="G400" s="2"/>
      <c r="H400" s="2"/>
    </row>
    <row r="401" spans="6:8" ht="15.75" customHeight="1">
      <c r="F401" s="2"/>
      <c r="G401" s="2"/>
      <c r="H401" s="2"/>
    </row>
    <row r="402" spans="6:8" ht="15.75" customHeight="1">
      <c r="F402" s="2"/>
      <c r="G402" s="2"/>
      <c r="H402" s="2"/>
    </row>
    <row r="403" spans="6:8" ht="15.75" customHeight="1">
      <c r="F403" s="2"/>
      <c r="G403" s="2"/>
      <c r="H403" s="2"/>
    </row>
    <row r="404" spans="6:8" ht="15.75" customHeight="1">
      <c r="F404" s="2"/>
      <c r="G404" s="2"/>
      <c r="H404" s="2"/>
    </row>
    <row r="405" spans="6:8" ht="15.75" customHeight="1">
      <c r="F405" s="2"/>
      <c r="G405" s="2"/>
      <c r="H405" s="2"/>
    </row>
    <row r="406" spans="6:8" ht="15.75" customHeight="1">
      <c r="F406" s="2"/>
      <c r="G406" s="2"/>
      <c r="H406" s="2"/>
    </row>
    <row r="407" spans="6:8" ht="15.75" customHeight="1">
      <c r="F407" s="2"/>
      <c r="G407" s="2"/>
      <c r="H407" s="2"/>
    </row>
    <row r="408" spans="6:8" ht="15.75" customHeight="1">
      <c r="F408" s="2"/>
      <c r="G408" s="2"/>
      <c r="H408" s="2"/>
    </row>
    <row r="409" spans="6:8" ht="15.75" customHeight="1">
      <c r="F409" s="2"/>
      <c r="G409" s="2"/>
      <c r="H409" s="2"/>
    </row>
    <row r="410" spans="6:8" ht="15.75" customHeight="1">
      <c r="F410" s="2"/>
      <c r="G410" s="2"/>
      <c r="H410" s="2"/>
    </row>
    <row r="411" spans="6:8" ht="15.75" customHeight="1">
      <c r="F411" s="2"/>
      <c r="G411" s="2"/>
      <c r="H411" s="2"/>
    </row>
    <row r="412" spans="6:8" ht="15.75" customHeight="1">
      <c r="F412" s="2"/>
      <c r="G412" s="2"/>
      <c r="H412" s="2"/>
    </row>
    <row r="413" spans="6:8" ht="15.75" customHeight="1">
      <c r="F413" s="2"/>
      <c r="G413" s="2"/>
      <c r="H413" s="2"/>
    </row>
    <row r="414" spans="6:8" ht="15.75" customHeight="1">
      <c r="F414" s="2"/>
      <c r="G414" s="2"/>
      <c r="H414" s="2"/>
    </row>
    <row r="415" spans="6:8" ht="15.75" customHeight="1">
      <c r="F415" s="2"/>
      <c r="G415" s="2"/>
      <c r="H415" s="2"/>
    </row>
    <row r="416" spans="6:8" ht="15.75" customHeight="1">
      <c r="F416" s="2"/>
      <c r="G416" s="2"/>
      <c r="H416" s="2"/>
    </row>
    <row r="417" spans="6:8" ht="15.75" customHeight="1">
      <c r="F417" s="2"/>
      <c r="G417" s="2"/>
      <c r="H417" s="2"/>
    </row>
    <row r="418" spans="6:8" ht="15.75" customHeight="1">
      <c r="F418" s="2"/>
      <c r="G418" s="2"/>
      <c r="H418" s="2"/>
    </row>
    <row r="419" spans="6:8" ht="15.75" customHeight="1">
      <c r="F419" s="2"/>
      <c r="G419" s="2"/>
      <c r="H419" s="2"/>
    </row>
    <row r="420" spans="6:8" ht="15.75" customHeight="1">
      <c r="F420" s="2"/>
      <c r="G420" s="2"/>
      <c r="H420" s="2"/>
    </row>
    <row r="421" spans="6:8" ht="15.75" customHeight="1">
      <c r="F421" s="2"/>
      <c r="G421" s="2"/>
      <c r="H421" s="2"/>
    </row>
    <row r="422" spans="6:8" ht="15.75" customHeight="1">
      <c r="F422" s="2"/>
      <c r="G422" s="2"/>
      <c r="H422" s="2"/>
    </row>
    <row r="423" spans="6:8" ht="15.75" customHeight="1">
      <c r="F423" s="2"/>
      <c r="G423" s="2"/>
      <c r="H423" s="2"/>
    </row>
    <row r="424" spans="6:8" ht="15.75" customHeight="1">
      <c r="F424" s="2"/>
      <c r="G424" s="2"/>
      <c r="H424" s="2"/>
    </row>
    <row r="425" spans="6:8" ht="15.75" customHeight="1">
      <c r="F425" s="2"/>
      <c r="G425" s="2"/>
      <c r="H425" s="2"/>
    </row>
    <row r="426" spans="6:8" ht="15.75" customHeight="1">
      <c r="F426" s="2"/>
      <c r="G426" s="2"/>
      <c r="H426" s="2"/>
    </row>
    <row r="427" spans="6:8" ht="15.75" customHeight="1">
      <c r="F427" s="2"/>
      <c r="G427" s="2"/>
      <c r="H427" s="2"/>
    </row>
    <row r="428" spans="6:8" ht="15.75" customHeight="1">
      <c r="F428" s="2"/>
      <c r="G428" s="2"/>
      <c r="H428" s="2"/>
    </row>
    <row r="429" spans="6:8" ht="15.75" customHeight="1">
      <c r="F429" s="2"/>
      <c r="G429" s="2"/>
      <c r="H429" s="2"/>
    </row>
    <row r="430" spans="6:8" ht="15.75" customHeight="1">
      <c r="F430" s="2"/>
      <c r="G430" s="2"/>
      <c r="H430" s="2"/>
    </row>
    <row r="431" spans="6:8" ht="15.75" customHeight="1">
      <c r="F431" s="2"/>
      <c r="G431" s="2"/>
      <c r="H431" s="2"/>
    </row>
    <row r="432" spans="6:8" ht="15.75" customHeight="1">
      <c r="F432" s="2"/>
      <c r="G432" s="2"/>
      <c r="H432" s="2"/>
    </row>
    <row r="433" spans="6:8" ht="15.75" customHeight="1">
      <c r="F433" s="2"/>
      <c r="G433" s="2"/>
      <c r="H433" s="2"/>
    </row>
    <row r="434" spans="6:8" ht="15.75" customHeight="1">
      <c r="F434" s="2"/>
      <c r="G434" s="2"/>
      <c r="H434" s="2"/>
    </row>
    <row r="435" spans="6:8" ht="15.75" customHeight="1">
      <c r="F435" s="2"/>
      <c r="G435" s="2"/>
      <c r="H435" s="2"/>
    </row>
    <row r="436" spans="6:8" ht="15.75" customHeight="1">
      <c r="F436" s="2"/>
      <c r="G436" s="2"/>
      <c r="H436" s="2"/>
    </row>
    <row r="437" spans="6:8" ht="15.75" customHeight="1">
      <c r="F437" s="2"/>
      <c r="G437" s="2"/>
      <c r="H437" s="2"/>
    </row>
    <row r="438" spans="6:8" ht="15.75" customHeight="1">
      <c r="F438" s="2"/>
      <c r="G438" s="2"/>
      <c r="H438" s="2"/>
    </row>
    <row r="439" spans="6:8" ht="15.75" customHeight="1">
      <c r="F439" s="2"/>
      <c r="G439" s="2"/>
      <c r="H439" s="2"/>
    </row>
    <row r="440" spans="6:8" ht="15.75" customHeight="1">
      <c r="F440" s="2"/>
      <c r="G440" s="2"/>
      <c r="H440" s="2"/>
    </row>
    <row r="441" spans="6:8" ht="15.75" customHeight="1">
      <c r="F441" s="2"/>
      <c r="G441" s="2"/>
      <c r="H441" s="2"/>
    </row>
    <row r="442" spans="6:8" ht="15.75" customHeight="1">
      <c r="F442" s="2"/>
      <c r="G442" s="2"/>
      <c r="H442" s="2"/>
    </row>
    <row r="443" spans="6:8" ht="15.75" customHeight="1">
      <c r="F443" s="2"/>
      <c r="G443" s="2"/>
      <c r="H443" s="2"/>
    </row>
    <row r="444" spans="6:8" ht="15.75" customHeight="1">
      <c r="F444" s="2"/>
      <c r="G444" s="2"/>
      <c r="H444" s="2"/>
    </row>
    <row r="445" spans="6:8" ht="15.75" customHeight="1">
      <c r="F445" s="2"/>
      <c r="G445" s="2"/>
      <c r="H445" s="2"/>
    </row>
    <row r="446" spans="6:8" ht="15.75" customHeight="1">
      <c r="F446" s="2"/>
      <c r="G446" s="2"/>
      <c r="H446" s="2"/>
    </row>
    <row r="447" spans="6:8" ht="15.75" customHeight="1">
      <c r="F447" s="2"/>
      <c r="G447" s="2"/>
      <c r="H447" s="2"/>
    </row>
    <row r="448" spans="6:8" ht="15.75" customHeight="1">
      <c r="F448" s="2"/>
      <c r="G448" s="2"/>
      <c r="H448" s="2"/>
    </row>
    <row r="449" spans="6:8" ht="15.75" customHeight="1">
      <c r="F449" s="2"/>
      <c r="G449" s="2"/>
      <c r="H449" s="2"/>
    </row>
    <row r="450" spans="6:8" ht="15.75" customHeight="1">
      <c r="F450" s="2"/>
      <c r="G450" s="2"/>
      <c r="H450" s="2"/>
    </row>
    <row r="451" spans="6:8" ht="15.75" customHeight="1">
      <c r="F451" s="2"/>
      <c r="G451" s="2"/>
      <c r="H451" s="2"/>
    </row>
    <row r="452" spans="6:8" ht="15.75" customHeight="1">
      <c r="F452" s="2"/>
      <c r="G452" s="2"/>
      <c r="H452" s="2"/>
    </row>
    <row r="453" spans="6:8" ht="15.75" customHeight="1">
      <c r="F453" s="2"/>
      <c r="G453" s="2"/>
      <c r="H453" s="2"/>
    </row>
    <row r="454" spans="6:8" ht="15.75" customHeight="1">
      <c r="F454" s="2"/>
      <c r="G454" s="2"/>
      <c r="H454" s="2"/>
    </row>
    <row r="455" spans="6:8" ht="15.75" customHeight="1">
      <c r="F455" s="2"/>
      <c r="G455" s="2"/>
      <c r="H455" s="2"/>
    </row>
    <row r="456" spans="6:8" ht="15.75" customHeight="1">
      <c r="F456" s="2"/>
      <c r="G456" s="2"/>
      <c r="H456" s="2"/>
    </row>
    <row r="457" spans="6:8" ht="15.75" customHeight="1">
      <c r="F457" s="2"/>
      <c r="G457" s="2"/>
      <c r="H457" s="2"/>
    </row>
    <row r="458" spans="6:8" ht="15.75" customHeight="1">
      <c r="F458" s="2"/>
      <c r="G458" s="2"/>
      <c r="H458" s="2"/>
    </row>
    <row r="459" spans="6:8" ht="15.75" customHeight="1">
      <c r="F459" s="2"/>
      <c r="G459" s="2"/>
      <c r="H459" s="2"/>
    </row>
    <row r="460" spans="6:8" ht="15.75" customHeight="1">
      <c r="F460" s="2"/>
      <c r="G460" s="2"/>
      <c r="H460" s="2"/>
    </row>
    <row r="461" spans="6:8" ht="15.75" customHeight="1">
      <c r="F461" s="2"/>
      <c r="G461" s="2"/>
      <c r="H461" s="2"/>
    </row>
    <row r="462" spans="6:8" ht="15.75" customHeight="1">
      <c r="F462" s="2"/>
      <c r="G462" s="2"/>
      <c r="H462" s="2"/>
    </row>
    <row r="463" spans="6:8" ht="15.75" customHeight="1">
      <c r="F463" s="2"/>
      <c r="G463" s="2"/>
      <c r="H463" s="2"/>
    </row>
    <row r="464" spans="6:8" ht="15.75" customHeight="1">
      <c r="F464" s="2"/>
      <c r="G464" s="2"/>
      <c r="H464" s="2"/>
    </row>
    <row r="465" spans="6:8" ht="15.75" customHeight="1">
      <c r="F465" s="2"/>
      <c r="G465" s="2"/>
      <c r="H465" s="2"/>
    </row>
    <row r="466" spans="6:8" ht="15.75" customHeight="1">
      <c r="F466" s="2"/>
      <c r="G466" s="2"/>
      <c r="H466" s="2"/>
    </row>
    <row r="467" spans="6:8" ht="15.75" customHeight="1">
      <c r="F467" s="2"/>
      <c r="G467" s="2"/>
      <c r="H467" s="2"/>
    </row>
    <row r="468" spans="6:8" ht="15.75" customHeight="1">
      <c r="F468" s="2"/>
      <c r="G468" s="2"/>
      <c r="H468" s="2"/>
    </row>
    <row r="469" spans="6:8" ht="15.75" customHeight="1">
      <c r="F469" s="2"/>
      <c r="G469" s="2"/>
      <c r="H469" s="2"/>
    </row>
    <row r="470" spans="6:8" ht="15.75" customHeight="1">
      <c r="F470" s="2"/>
      <c r="G470" s="2"/>
      <c r="H470" s="2"/>
    </row>
    <row r="471" spans="6:8" ht="15.75" customHeight="1">
      <c r="F471" s="2"/>
      <c r="G471" s="2"/>
      <c r="H471" s="2"/>
    </row>
    <row r="472" spans="6:8" ht="15.75" customHeight="1">
      <c r="F472" s="2"/>
      <c r="G472" s="2"/>
      <c r="H472" s="2"/>
    </row>
    <row r="473" spans="6:8" ht="15.75" customHeight="1">
      <c r="F473" s="2"/>
      <c r="G473" s="2"/>
      <c r="H473" s="2"/>
    </row>
    <row r="474" spans="6:8" ht="15.75" customHeight="1">
      <c r="F474" s="2"/>
      <c r="G474" s="2"/>
      <c r="H474" s="2"/>
    </row>
    <row r="475" spans="6:8" ht="15.75" customHeight="1">
      <c r="F475" s="2"/>
      <c r="G475" s="2"/>
      <c r="H475" s="2"/>
    </row>
    <row r="476" spans="6:8" ht="15.75" customHeight="1">
      <c r="F476" s="2"/>
      <c r="G476" s="2"/>
      <c r="H476" s="2"/>
    </row>
    <row r="477" spans="6:8" ht="15.75" customHeight="1">
      <c r="F477" s="2"/>
      <c r="G477" s="2"/>
      <c r="H477" s="2"/>
    </row>
    <row r="478" spans="6:8" ht="15.75" customHeight="1">
      <c r="F478" s="2"/>
      <c r="G478" s="2"/>
      <c r="H478" s="2"/>
    </row>
    <row r="479" spans="6:8" ht="15.75" customHeight="1">
      <c r="F479" s="2"/>
      <c r="G479" s="2"/>
      <c r="H479" s="2"/>
    </row>
    <row r="480" spans="6:8" ht="15.75" customHeight="1">
      <c r="F480" s="2"/>
      <c r="G480" s="2"/>
      <c r="H480" s="2"/>
    </row>
    <row r="481" spans="6:8" ht="15.75" customHeight="1">
      <c r="F481" s="2"/>
      <c r="G481" s="2"/>
      <c r="H481" s="2"/>
    </row>
    <row r="482" spans="6:8" ht="15.75" customHeight="1">
      <c r="F482" s="2"/>
      <c r="G482" s="2"/>
      <c r="H482" s="2"/>
    </row>
    <row r="483" spans="6:8" ht="15.75" customHeight="1">
      <c r="F483" s="2"/>
      <c r="G483" s="2"/>
      <c r="H483" s="2"/>
    </row>
    <row r="484" spans="6:8" ht="15.75" customHeight="1">
      <c r="F484" s="2"/>
      <c r="G484" s="2"/>
      <c r="H484" s="2"/>
    </row>
    <row r="485" spans="6:8" ht="15.75" customHeight="1">
      <c r="F485" s="2"/>
      <c r="G485" s="2"/>
      <c r="H485" s="2"/>
    </row>
    <row r="486" spans="6:8" ht="15.75" customHeight="1">
      <c r="F486" s="2"/>
      <c r="G486" s="2"/>
      <c r="H486" s="2"/>
    </row>
    <row r="487" spans="6:8" ht="15.75" customHeight="1">
      <c r="F487" s="2"/>
      <c r="G487" s="2"/>
      <c r="H487" s="2"/>
    </row>
    <row r="488" spans="6:8" ht="15.75" customHeight="1">
      <c r="F488" s="2"/>
      <c r="G488" s="2"/>
      <c r="H488" s="2"/>
    </row>
    <row r="489" spans="6:8" ht="15.75" customHeight="1">
      <c r="F489" s="2"/>
      <c r="G489" s="2"/>
      <c r="H489" s="2"/>
    </row>
    <row r="490" spans="6:8" ht="15.75" customHeight="1">
      <c r="F490" s="2"/>
      <c r="G490" s="2"/>
      <c r="H490" s="2"/>
    </row>
    <row r="491" spans="6:8" ht="15.75" customHeight="1">
      <c r="F491" s="2"/>
      <c r="G491" s="2"/>
      <c r="H491" s="2"/>
    </row>
    <row r="492" spans="6:8" ht="15.75" customHeight="1">
      <c r="F492" s="2"/>
      <c r="G492" s="2"/>
      <c r="H492" s="2"/>
    </row>
    <row r="493" spans="6:8" ht="15.75" customHeight="1">
      <c r="F493" s="2"/>
      <c r="G493" s="2"/>
      <c r="H493" s="2"/>
    </row>
    <row r="494" spans="6:8" ht="15.75" customHeight="1">
      <c r="F494" s="2"/>
      <c r="G494" s="2"/>
      <c r="H494" s="2"/>
    </row>
    <row r="495" spans="6:8" ht="15.75" customHeight="1">
      <c r="F495" s="2"/>
      <c r="G495" s="2"/>
      <c r="H495" s="2"/>
    </row>
    <row r="496" spans="6:8" ht="15.75" customHeight="1">
      <c r="F496" s="2"/>
      <c r="G496" s="2"/>
      <c r="H496" s="2"/>
    </row>
    <row r="497" spans="6:8" ht="15.75" customHeight="1">
      <c r="F497" s="2"/>
      <c r="G497" s="2"/>
      <c r="H497" s="2"/>
    </row>
    <row r="498" spans="6:8" ht="15.75" customHeight="1">
      <c r="F498" s="2"/>
      <c r="G498" s="2"/>
      <c r="H498" s="2"/>
    </row>
    <row r="499" spans="6:8" ht="15.75" customHeight="1">
      <c r="F499" s="2"/>
      <c r="G499" s="2"/>
      <c r="H499" s="2"/>
    </row>
    <row r="500" spans="6:8" ht="15.75" customHeight="1">
      <c r="F500" s="2"/>
      <c r="G500" s="2"/>
      <c r="H500" s="2"/>
    </row>
    <row r="501" spans="6:8" ht="15.75" customHeight="1">
      <c r="F501" s="2"/>
      <c r="G501" s="2"/>
      <c r="H501" s="2"/>
    </row>
    <row r="502" spans="6:8" ht="15.75" customHeight="1">
      <c r="F502" s="2"/>
      <c r="G502" s="2"/>
      <c r="H502" s="2"/>
    </row>
    <row r="503" spans="6:8" ht="15.75" customHeight="1">
      <c r="F503" s="2"/>
      <c r="G503" s="2"/>
      <c r="H503" s="2"/>
    </row>
    <row r="504" spans="6:8" ht="15.75" customHeight="1">
      <c r="F504" s="2"/>
      <c r="G504" s="2"/>
      <c r="H504" s="2"/>
    </row>
    <row r="505" spans="6:8" ht="15.75" customHeight="1">
      <c r="F505" s="2"/>
      <c r="G505" s="2"/>
      <c r="H505" s="2"/>
    </row>
    <row r="506" spans="6:8" ht="15.75" customHeight="1">
      <c r="F506" s="2"/>
      <c r="G506" s="2"/>
      <c r="H506" s="2"/>
    </row>
    <row r="507" spans="6:8" ht="15.75" customHeight="1">
      <c r="F507" s="2"/>
      <c r="G507" s="2"/>
      <c r="H507" s="2"/>
    </row>
    <row r="508" spans="6:8" ht="15.75" customHeight="1">
      <c r="F508" s="2"/>
      <c r="G508" s="2"/>
      <c r="H508" s="2"/>
    </row>
    <row r="509" spans="6:8" ht="15.75" customHeight="1">
      <c r="F509" s="2"/>
      <c r="G509" s="2"/>
      <c r="H509" s="2"/>
    </row>
    <row r="510" spans="6:8" ht="15.75" customHeight="1">
      <c r="F510" s="2"/>
      <c r="G510" s="2"/>
      <c r="H510" s="2"/>
    </row>
    <row r="511" spans="6:8" ht="15.75" customHeight="1">
      <c r="F511" s="2"/>
      <c r="G511" s="2"/>
      <c r="H511" s="2"/>
    </row>
    <row r="512" spans="6:8" ht="15.75" customHeight="1">
      <c r="F512" s="2"/>
      <c r="G512" s="2"/>
      <c r="H512" s="2"/>
    </row>
    <row r="513" spans="6:8" ht="15.75" customHeight="1">
      <c r="F513" s="2"/>
      <c r="G513" s="2"/>
      <c r="H513" s="2"/>
    </row>
    <row r="514" spans="6:8" ht="15.75" customHeight="1">
      <c r="F514" s="2"/>
      <c r="G514" s="2"/>
      <c r="H514" s="2"/>
    </row>
    <row r="515" spans="6:8" ht="15.75" customHeight="1">
      <c r="F515" s="2"/>
      <c r="G515" s="2"/>
      <c r="H515" s="2"/>
    </row>
    <row r="516" spans="6:8" ht="15.75" customHeight="1">
      <c r="F516" s="2"/>
      <c r="G516" s="2"/>
      <c r="H516" s="2"/>
    </row>
    <row r="517" spans="6:8" ht="15.75" customHeight="1">
      <c r="F517" s="2"/>
      <c r="G517" s="2"/>
      <c r="H517" s="2"/>
    </row>
    <row r="518" spans="6:8" ht="15.75" customHeight="1">
      <c r="F518" s="2"/>
      <c r="G518" s="2"/>
      <c r="H518" s="2"/>
    </row>
    <row r="519" spans="6:8" ht="15.75" customHeight="1">
      <c r="F519" s="2"/>
      <c r="G519" s="2"/>
      <c r="H519" s="2"/>
    </row>
    <row r="520" spans="6:8" ht="15.75" customHeight="1">
      <c r="F520" s="2"/>
      <c r="G520" s="2"/>
      <c r="H520" s="2"/>
    </row>
    <row r="521" spans="6:8" ht="15.75" customHeight="1">
      <c r="F521" s="2"/>
      <c r="G521" s="2"/>
      <c r="H521" s="2"/>
    </row>
    <row r="522" spans="6:8" ht="15.75" customHeight="1">
      <c r="F522" s="2"/>
      <c r="G522" s="2"/>
      <c r="H522" s="2"/>
    </row>
    <row r="523" spans="6:8" ht="15.75" customHeight="1">
      <c r="F523" s="2"/>
      <c r="G523" s="2"/>
      <c r="H523" s="2"/>
    </row>
    <row r="524" spans="6:8" ht="15.75" customHeight="1">
      <c r="F524" s="2"/>
      <c r="G524" s="2"/>
      <c r="H524" s="2"/>
    </row>
    <row r="525" spans="6:8" ht="15.75" customHeight="1">
      <c r="F525" s="2"/>
      <c r="G525" s="2"/>
      <c r="H525" s="2"/>
    </row>
    <row r="526" spans="6:8" ht="15.75" customHeight="1">
      <c r="F526" s="2"/>
      <c r="G526" s="2"/>
      <c r="H526" s="2"/>
    </row>
    <row r="527" spans="6:8" ht="15.75" customHeight="1">
      <c r="F527" s="2"/>
      <c r="G527" s="2"/>
      <c r="H527" s="2"/>
    </row>
    <row r="528" spans="6:8" ht="15.75" customHeight="1">
      <c r="F528" s="2"/>
      <c r="G528" s="2"/>
      <c r="H528" s="2"/>
    </row>
    <row r="529" spans="6:8" ht="15.75" customHeight="1">
      <c r="F529" s="2"/>
      <c r="G529" s="2"/>
      <c r="H529" s="2"/>
    </row>
    <row r="530" spans="6:8" ht="15.75" customHeight="1">
      <c r="F530" s="2"/>
      <c r="G530" s="2"/>
      <c r="H530" s="2"/>
    </row>
    <row r="531" spans="6:8" ht="15.75" customHeight="1">
      <c r="F531" s="2"/>
      <c r="G531" s="2"/>
      <c r="H531" s="2"/>
    </row>
    <row r="532" spans="6:8" ht="15.75" customHeight="1">
      <c r="F532" s="2"/>
      <c r="G532" s="2"/>
      <c r="H532" s="2"/>
    </row>
    <row r="533" spans="6:8" ht="15.75" customHeight="1">
      <c r="F533" s="2"/>
      <c r="G533" s="2"/>
      <c r="H533" s="2"/>
    </row>
    <row r="534" spans="6:8" ht="15.75" customHeight="1">
      <c r="F534" s="2"/>
      <c r="G534" s="2"/>
      <c r="H534" s="2"/>
    </row>
    <row r="535" spans="6:8" ht="15.75" customHeight="1">
      <c r="F535" s="2"/>
      <c r="G535" s="2"/>
      <c r="H535" s="2"/>
    </row>
    <row r="536" spans="6:8" ht="15.75" customHeight="1">
      <c r="F536" s="2"/>
      <c r="G536" s="2"/>
      <c r="H536" s="2"/>
    </row>
    <row r="537" spans="6:8" ht="15.75" customHeight="1">
      <c r="F537" s="2"/>
      <c r="G537" s="2"/>
      <c r="H537" s="2"/>
    </row>
    <row r="538" spans="6:8" ht="15.75" customHeight="1">
      <c r="F538" s="2"/>
      <c r="G538" s="2"/>
      <c r="H538" s="2"/>
    </row>
    <row r="539" spans="6:8" ht="15.75" customHeight="1">
      <c r="F539" s="2"/>
      <c r="G539" s="2"/>
      <c r="H539" s="2"/>
    </row>
    <row r="540" spans="6:8" ht="15.75" customHeight="1">
      <c r="F540" s="2"/>
      <c r="G540" s="2"/>
      <c r="H540" s="2"/>
    </row>
    <row r="541" spans="6:8" ht="15.75" customHeight="1">
      <c r="F541" s="2"/>
      <c r="G541" s="2"/>
      <c r="H541" s="2"/>
    </row>
    <row r="542" spans="6:8" ht="15.75" customHeight="1">
      <c r="F542" s="2"/>
      <c r="G542" s="2"/>
      <c r="H542" s="2"/>
    </row>
    <row r="543" spans="6:8" ht="15.75" customHeight="1">
      <c r="F543" s="2"/>
      <c r="G543" s="2"/>
      <c r="H543" s="2"/>
    </row>
    <row r="544" spans="6:8" ht="15.75" customHeight="1">
      <c r="F544" s="2"/>
      <c r="G544" s="2"/>
      <c r="H544" s="2"/>
    </row>
    <row r="545" spans="6:8" ht="15.75" customHeight="1">
      <c r="F545" s="2"/>
      <c r="G545" s="2"/>
      <c r="H545" s="2"/>
    </row>
    <row r="546" spans="6:8" ht="15.75" customHeight="1">
      <c r="F546" s="2"/>
      <c r="G546" s="2"/>
      <c r="H546" s="2"/>
    </row>
    <row r="547" spans="6:8" ht="15.75" customHeight="1">
      <c r="F547" s="2"/>
      <c r="G547" s="2"/>
      <c r="H547" s="2"/>
    </row>
    <row r="548" spans="6:8" ht="15.75" customHeight="1">
      <c r="F548" s="2"/>
      <c r="G548" s="2"/>
      <c r="H548" s="2"/>
    </row>
    <row r="549" spans="6:8" ht="15.75" customHeight="1">
      <c r="F549" s="2"/>
      <c r="G549" s="2"/>
      <c r="H549" s="2"/>
    </row>
    <row r="550" spans="6:8" ht="15.75" customHeight="1">
      <c r="F550" s="2"/>
      <c r="G550" s="2"/>
      <c r="H550" s="2"/>
    </row>
    <row r="551" spans="6:8" ht="15.75" customHeight="1">
      <c r="F551" s="2"/>
      <c r="G551" s="2"/>
      <c r="H551" s="2"/>
    </row>
    <row r="552" spans="6:8" ht="15.75" customHeight="1">
      <c r="F552" s="2"/>
      <c r="G552" s="2"/>
      <c r="H552" s="2"/>
    </row>
    <row r="553" spans="6:8" ht="15.75" customHeight="1">
      <c r="F553" s="2"/>
      <c r="G553" s="2"/>
      <c r="H553" s="2"/>
    </row>
    <row r="554" spans="6:8" ht="15.75" customHeight="1">
      <c r="F554" s="2"/>
      <c r="G554" s="2"/>
      <c r="H554" s="2"/>
    </row>
    <row r="555" spans="6:8" ht="15.75" customHeight="1">
      <c r="F555" s="2"/>
      <c r="G555" s="2"/>
      <c r="H555" s="2"/>
    </row>
    <row r="556" spans="6:8" ht="15.75" customHeight="1">
      <c r="F556" s="2"/>
      <c r="G556" s="2"/>
      <c r="H556" s="2"/>
    </row>
    <row r="557" spans="6:8" ht="15.75" customHeight="1">
      <c r="F557" s="2"/>
      <c r="G557" s="2"/>
      <c r="H557" s="2"/>
    </row>
    <row r="558" spans="6:8" ht="15.75" customHeight="1">
      <c r="F558" s="2"/>
      <c r="G558" s="2"/>
      <c r="H558" s="2"/>
    </row>
    <row r="559" spans="6:8" ht="15.75" customHeight="1">
      <c r="F559" s="2"/>
      <c r="G559" s="2"/>
      <c r="H559" s="2"/>
    </row>
    <row r="560" spans="6:8" ht="15.75" customHeight="1">
      <c r="F560" s="2"/>
      <c r="G560" s="2"/>
      <c r="H560" s="2"/>
    </row>
    <row r="561" spans="6:8" ht="15.75" customHeight="1">
      <c r="F561" s="2"/>
      <c r="G561" s="2"/>
      <c r="H561" s="2"/>
    </row>
    <row r="562" spans="6:8" ht="15.75" customHeight="1">
      <c r="F562" s="2"/>
      <c r="G562" s="2"/>
      <c r="H562" s="2"/>
    </row>
    <row r="563" spans="6:8" ht="15.75" customHeight="1">
      <c r="F563" s="2"/>
      <c r="G563" s="2"/>
      <c r="H563" s="2"/>
    </row>
    <row r="564" spans="6:8" ht="15.75" customHeight="1">
      <c r="F564" s="2"/>
      <c r="G564" s="2"/>
      <c r="H564" s="2"/>
    </row>
    <row r="565" spans="6:8" ht="15.75" customHeight="1">
      <c r="F565" s="2"/>
      <c r="G565" s="2"/>
      <c r="H565" s="2"/>
    </row>
    <row r="566" spans="6:8" ht="15.75" customHeight="1">
      <c r="F566" s="2"/>
      <c r="G566" s="2"/>
      <c r="H566" s="2"/>
    </row>
    <row r="567" spans="6:8" ht="15.75" customHeight="1">
      <c r="F567" s="2"/>
      <c r="G567" s="2"/>
      <c r="H567" s="2"/>
    </row>
    <row r="568" spans="6:8" ht="15.75" customHeight="1">
      <c r="F568" s="2"/>
      <c r="G568" s="2"/>
      <c r="H568" s="2"/>
    </row>
    <row r="569" spans="6:8" ht="15.75" customHeight="1">
      <c r="F569" s="2"/>
      <c r="G569" s="2"/>
      <c r="H569" s="2"/>
    </row>
    <row r="570" spans="6:8" ht="15.75" customHeight="1">
      <c r="F570" s="2"/>
      <c r="G570" s="2"/>
      <c r="H570" s="2"/>
    </row>
    <row r="571" spans="6:8" ht="15.75" customHeight="1">
      <c r="F571" s="2"/>
      <c r="G571" s="2"/>
      <c r="H571" s="2"/>
    </row>
    <row r="572" spans="6:8" ht="15.75" customHeight="1">
      <c r="F572" s="2"/>
      <c r="G572" s="2"/>
      <c r="H572" s="2"/>
    </row>
    <row r="573" spans="6:8" ht="15.75" customHeight="1">
      <c r="F573" s="2"/>
      <c r="G573" s="2"/>
      <c r="H573" s="2"/>
    </row>
    <row r="574" spans="6:8" ht="15.75" customHeight="1">
      <c r="F574" s="2"/>
      <c r="G574" s="2"/>
      <c r="H574" s="2"/>
    </row>
    <row r="575" spans="6:8" ht="15.75" customHeight="1">
      <c r="F575" s="2"/>
      <c r="G575" s="2"/>
      <c r="H575" s="2"/>
    </row>
    <row r="576" spans="6:8" ht="15.75" customHeight="1">
      <c r="F576" s="2"/>
      <c r="G576" s="2"/>
      <c r="H576" s="2"/>
    </row>
    <row r="577" spans="6:8" ht="15.75" customHeight="1">
      <c r="F577" s="2"/>
      <c r="G577" s="2"/>
      <c r="H577" s="2"/>
    </row>
    <row r="578" spans="6:8" ht="15.75" customHeight="1">
      <c r="F578" s="2"/>
      <c r="G578" s="2"/>
      <c r="H578" s="2"/>
    </row>
    <row r="579" spans="6:8" ht="15.75" customHeight="1">
      <c r="F579" s="2"/>
      <c r="G579" s="2"/>
      <c r="H579" s="2"/>
    </row>
    <row r="580" spans="6:8" ht="15.75" customHeight="1">
      <c r="F580" s="2"/>
      <c r="G580" s="2"/>
      <c r="H580" s="2"/>
    </row>
    <row r="581" spans="6:8" ht="15.75" customHeight="1">
      <c r="F581" s="2"/>
      <c r="G581" s="2"/>
      <c r="H581" s="2"/>
    </row>
    <row r="582" spans="6:8" ht="15.75" customHeight="1">
      <c r="F582" s="2"/>
      <c r="G582" s="2"/>
      <c r="H582" s="2"/>
    </row>
    <row r="583" spans="6:8" ht="15.75" customHeight="1">
      <c r="F583" s="2"/>
      <c r="G583" s="2"/>
      <c r="H583" s="2"/>
    </row>
    <row r="584" spans="6:8" ht="15.75" customHeight="1">
      <c r="F584" s="2"/>
      <c r="G584" s="2"/>
      <c r="H584" s="2"/>
    </row>
    <row r="585" spans="6:8" ht="15.75" customHeight="1">
      <c r="F585" s="2"/>
      <c r="G585" s="2"/>
      <c r="H585" s="2"/>
    </row>
    <row r="586" spans="6:8" ht="15.75" customHeight="1">
      <c r="F586" s="2"/>
      <c r="G586" s="2"/>
      <c r="H586" s="2"/>
    </row>
    <row r="587" spans="6:8" ht="15.75" customHeight="1">
      <c r="F587" s="2"/>
      <c r="G587" s="2"/>
      <c r="H587" s="2"/>
    </row>
    <row r="588" spans="6:8" ht="15.75" customHeight="1">
      <c r="F588" s="2"/>
      <c r="G588" s="2"/>
      <c r="H588" s="2"/>
    </row>
    <row r="589" spans="6:8" ht="15.75" customHeight="1">
      <c r="F589" s="2"/>
      <c r="G589" s="2"/>
      <c r="H589" s="2"/>
    </row>
    <row r="590" spans="6:8" ht="15.75" customHeight="1">
      <c r="F590" s="2"/>
      <c r="G590" s="2"/>
      <c r="H590" s="2"/>
    </row>
    <row r="591" spans="6:8" ht="15.75" customHeight="1">
      <c r="F591" s="2"/>
      <c r="G591" s="2"/>
      <c r="H591" s="2"/>
    </row>
    <row r="592" spans="6:8" ht="15.75" customHeight="1">
      <c r="F592" s="2"/>
      <c r="G592" s="2"/>
      <c r="H592" s="2"/>
    </row>
    <row r="593" spans="6:8" ht="15.75" customHeight="1">
      <c r="F593" s="2"/>
      <c r="G593" s="2"/>
      <c r="H593" s="2"/>
    </row>
    <row r="594" spans="6:8" ht="15.75" customHeight="1">
      <c r="F594" s="2"/>
      <c r="G594" s="2"/>
      <c r="H594" s="2"/>
    </row>
    <row r="595" spans="6:8" ht="15.75" customHeight="1">
      <c r="F595" s="2"/>
      <c r="G595" s="2"/>
      <c r="H595" s="2"/>
    </row>
    <row r="596" spans="6:8" ht="15.75" customHeight="1">
      <c r="F596" s="2"/>
      <c r="G596" s="2"/>
      <c r="H596" s="2"/>
    </row>
    <row r="597" spans="6:8" ht="15.75" customHeight="1">
      <c r="F597" s="2"/>
      <c r="G597" s="2"/>
      <c r="H597" s="2"/>
    </row>
    <row r="598" spans="6:8" ht="15.75" customHeight="1">
      <c r="F598" s="2"/>
      <c r="G598" s="2"/>
      <c r="H598" s="2"/>
    </row>
    <row r="599" spans="6:8" ht="15.75" customHeight="1">
      <c r="F599" s="2"/>
      <c r="G599" s="2"/>
      <c r="H599" s="2"/>
    </row>
    <row r="600" spans="6:8" ht="15.75" customHeight="1">
      <c r="F600" s="2"/>
      <c r="G600" s="2"/>
      <c r="H600" s="2"/>
    </row>
    <row r="601" spans="6:8" ht="15.75" customHeight="1">
      <c r="F601" s="2"/>
      <c r="G601" s="2"/>
      <c r="H601" s="2"/>
    </row>
    <row r="602" spans="6:8" ht="15.75" customHeight="1">
      <c r="F602" s="2"/>
      <c r="G602" s="2"/>
      <c r="H602" s="2"/>
    </row>
    <row r="603" spans="6:8" ht="15.75" customHeight="1">
      <c r="F603" s="2"/>
      <c r="G603" s="2"/>
      <c r="H603" s="2"/>
    </row>
    <row r="604" spans="6:8" ht="15.75" customHeight="1">
      <c r="F604" s="2"/>
      <c r="G604" s="2"/>
      <c r="H604" s="2"/>
    </row>
    <row r="605" spans="6:8" ht="15.75" customHeight="1">
      <c r="F605" s="2"/>
      <c r="G605" s="2"/>
      <c r="H605" s="2"/>
    </row>
    <row r="606" spans="6:8" ht="15.75" customHeight="1">
      <c r="F606" s="2"/>
      <c r="G606" s="2"/>
      <c r="H606" s="2"/>
    </row>
    <row r="607" spans="6:8" ht="15.75" customHeight="1">
      <c r="F607" s="2"/>
      <c r="G607" s="2"/>
      <c r="H607" s="2"/>
    </row>
    <row r="608" spans="6:8" ht="15.75" customHeight="1">
      <c r="F608" s="2"/>
      <c r="G608" s="2"/>
      <c r="H608" s="2"/>
    </row>
    <row r="609" spans="6:8" ht="15.75" customHeight="1">
      <c r="F609" s="2"/>
      <c r="G609" s="2"/>
      <c r="H609" s="2"/>
    </row>
    <row r="610" spans="6:8" ht="15.75" customHeight="1">
      <c r="F610" s="2"/>
      <c r="G610" s="2"/>
      <c r="H610" s="2"/>
    </row>
    <row r="611" spans="6:8" ht="15.75" customHeight="1">
      <c r="F611" s="2"/>
      <c r="G611" s="2"/>
      <c r="H611" s="2"/>
    </row>
    <row r="612" spans="6:8" ht="15.75" customHeight="1">
      <c r="F612" s="2"/>
      <c r="G612" s="2"/>
      <c r="H612" s="2"/>
    </row>
    <row r="613" spans="6:8" ht="15.75" customHeight="1">
      <c r="F613" s="2"/>
      <c r="G613" s="2"/>
      <c r="H613" s="2"/>
    </row>
    <row r="614" spans="6:8" ht="15.75" customHeight="1">
      <c r="F614" s="2"/>
      <c r="G614" s="2"/>
      <c r="H614" s="2"/>
    </row>
    <row r="615" spans="6:8" ht="15.75" customHeight="1">
      <c r="F615" s="2"/>
      <c r="G615" s="2"/>
      <c r="H615" s="2"/>
    </row>
    <row r="616" spans="6:8" ht="15.75" customHeight="1">
      <c r="F616" s="2"/>
      <c r="G616" s="2"/>
      <c r="H616" s="2"/>
    </row>
    <row r="617" spans="6:8" ht="15.75" customHeight="1">
      <c r="F617" s="2"/>
      <c r="G617" s="2"/>
      <c r="H617" s="2"/>
    </row>
    <row r="618" spans="6:8" ht="15.75" customHeight="1">
      <c r="F618" s="2"/>
      <c r="G618" s="2"/>
      <c r="H618" s="2"/>
    </row>
    <row r="619" spans="6:8" ht="15.75" customHeight="1">
      <c r="F619" s="2"/>
      <c r="G619" s="2"/>
      <c r="H619" s="2"/>
    </row>
    <row r="620" spans="6:8" ht="15.75" customHeight="1">
      <c r="F620" s="2"/>
      <c r="G620" s="2"/>
      <c r="H620" s="2"/>
    </row>
    <row r="621" spans="6:8" ht="15.75" customHeight="1">
      <c r="F621" s="2"/>
      <c r="G621" s="2"/>
      <c r="H621" s="2"/>
    </row>
    <row r="622" spans="6:8" ht="15.75" customHeight="1">
      <c r="F622" s="2"/>
      <c r="G622" s="2"/>
      <c r="H622" s="2"/>
    </row>
    <row r="623" spans="6:8" ht="15.75" customHeight="1">
      <c r="F623" s="2"/>
      <c r="G623" s="2"/>
      <c r="H623" s="2"/>
    </row>
    <row r="624" spans="6:8" ht="15.75" customHeight="1">
      <c r="F624" s="2"/>
      <c r="G624" s="2"/>
      <c r="H624" s="2"/>
    </row>
    <row r="625" spans="6:8" ht="15.75" customHeight="1">
      <c r="F625" s="2"/>
      <c r="G625" s="2"/>
      <c r="H625" s="2"/>
    </row>
    <row r="626" spans="6:8" ht="15.75" customHeight="1">
      <c r="F626" s="2"/>
      <c r="G626" s="2"/>
      <c r="H626" s="2"/>
    </row>
    <row r="627" spans="6:8" ht="15.75" customHeight="1">
      <c r="F627" s="2"/>
      <c r="G627" s="2"/>
      <c r="H627" s="2"/>
    </row>
    <row r="628" spans="6:8" ht="15.75" customHeight="1">
      <c r="F628" s="2"/>
      <c r="G628" s="2"/>
      <c r="H628" s="2"/>
    </row>
    <row r="629" spans="6:8" ht="15.75" customHeight="1">
      <c r="F629" s="2"/>
      <c r="G629" s="2"/>
      <c r="H629" s="2"/>
    </row>
    <row r="630" spans="6:8" ht="15.75" customHeight="1">
      <c r="F630" s="2"/>
      <c r="G630" s="2"/>
      <c r="H630" s="2"/>
    </row>
    <row r="631" spans="6:8" ht="15.75" customHeight="1">
      <c r="F631" s="2"/>
      <c r="G631" s="2"/>
      <c r="H631" s="2"/>
    </row>
    <row r="632" spans="6:8" ht="15.75" customHeight="1">
      <c r="F632" s="2"/>
      <c r="G632" s="2"/>
      <c r="H632" s="2"/>
    </row>
    <row r="633" spans="6:8" ht="15.75" customHeight="1">
      <c r="F633" s="2"/>
      <c r="G633" s="2"/>
      <c r="H633" s="2"/>
    </row>
    <row r="634" spans="6:8" ht="15.75" customHeight="1">
      <c r="F634" s="2"/>
      <c r="G634" s="2"/>
      <c r="H634" s="2"/>
    </row>
    <row r="635" spans="6:8" ht="15.75" customHeight="1">
      <c r="F635" s="2"/>
      <c r="G635" s="2"/>
      <c r="H635" s="2"/>
    </row>
    <row r="636" spans="6:8" ht="15.75" customHeight="1">
      <c r="F636" s="2"/>
      <c r="G636" s="2"/>
      <c r="H636" s="2"/>
    </row>
    <row r="637" spans="6:8" ht="15.75" customHeight="1">
      <c r="F637" s="2"/>
      <c r="G637" s="2"/>
      <c r="H637" s="2"/>
    </row>
    <row r="638" spans="6:8" ht="15.75" customHeight="1">
      <c r="F638" s="2"/>
      <c r="G638" s="2"/>
      <c r="H638" s="2"/>
    </row>
    <row r="639" spans="6:8" ht="15.75" customHeight="1">
      <c r="F639" s="2"/>
      <c r="G639" s="2"/>
      <c r="H639" s="2"/>
    </row>
    <row r="640" spans="6:8" ht="15.75" customHeight="1">
      <c r="F640" s="2"/>
      <c r="G640" s="2"/>
      <c r="H640" s="2"/>
    </row>
    <row r="641" spans="6:8" ht="15.75" customHeight="1">
      <c r="F641" s="2"/>
      <c r="G641" s="2"/>
      <c r="H641" s="2"/>
    </row>
    <row r="642" spans="6:8" ht="15.75" customHeight="1">
      <c r="F642" s="2"/>
      <c r="G642" s="2"/>
      <c r="H642" s="2"/>
    </row>
    <row r="643" spans="6:8" ht="15.75" customHeight="1">
      <c r="F643" s="2"/>
      <c r="G643" s="2"/>
      <c r="H643" s="2"/>
    </row>
    <row r="644" spans="6:8" ht="15.75" customHeight="1">
      <c r="F644" s="2"/>
      <c r="G644" s="2"/>
      <c r="H644" s="2"/>
    </row>
    <row r="645" spans="6:8" ht="15.75" customHeight="1">
      <c r="F645" s="2"/>
      <c r="G645" s="2"/>
      <c r="H645" s="2"/>
    </row>
    <row r="646" spans="6:8" ht="15.75" customHeight="1">
      <c r="F646" s="2"/>
      <c r="G646" s="2"/>
      <c r="H646" s="2"/>
    </row>
    <row r="647" spans="6:8" ht="15.75" customHeight="1">
      <c r="F647" s="2"/>
      <c r="G647" s="2"/>
      <c r="H647" s="2"/>
    </row>
    <row r="648" spans="6:8" ht="15.75" customHeight="1">
      <c r="F648" s="2"/>
      <c r="G648" s="2"/>
      <c r="H648" s="2"/>
    </row>
    <row r="649" spans="6:8" ht="15.75" customHeight="1">
      <c r="F649" s="2"/>
      <c r="G649" s="2"/>
      <c r="H649" s="2"/>
    </row>
    <row r="650" spans="6:8" ht="15.75" customHeight="1">
      <c r="F650" s="2"/>
      <c r="G650" s="2"/>
      <c r="H650" s="2"/>
    </row>
    <row r="651" spans="6:8" ht="15.75" customHeight="1">
      <c r="F651" s="2"/>
      <c r="G651" s="2"/>
      <c r="H651" s="2"/>
    </row>
    <row r="652" spans="6:8" ht="15.75" customHeight="1">
      <c r="F652" s="2"/>
      <c r="G652" s="2"/>
      <c r="H652" s="2"/>
    </row>
    <row r="653" spans="6:8" ht="15.75" customHeight="1">
      <c r="F653" s="2"/>
      <c r="G653" s="2"/>
      <c r="H653" s="2"/>
    </row>
    <row r="654" spans="6:8" ht="15.75" customHeight="1">
      <c r="F654" s="2"/>
      <c r="G654" s="2"/>
      <c r="H654" s="2"/>
    </row>
    <row r="655" spans="6:8" ht="15.75" customHeight="1">
      <c r="F655" s="2"/>
      <c r="G655" s="2"/>
      <c r="H655" s="2"/>
    </row>
    <row r="656" spans="6:8" ht="15.75" customHeight="1">
      <c r="F656" s="2"/>
      <c r="G656" s="2"/>
      <c r="H656" s="2"/>
    </row>
    <row r="657" spans="6:8" ht="15.75" customHeight="1">
      <c r="F657" s="2"/>
      <c r="G657" s="2"/>
      <c r="H657" s="2"/>
    </row>
    <row r="658" spans="6:8" ht="15.75" customHeight="1">
      <c r="F658" s="2"/>
      <c r="G658" s="2"/>
      <c r="H658" s="2"/>
    </row>
    <row r="659" spans="6:8" ht="15.75" customHeight="1">
      <c r="F659" s="2"/>
      <c r="G659" s="2"/>
      <c r="H659" s="2"/>
    </row>
    <row r="660" spans="6:8" ht="15.75" customHeight="1">
      <c r="F660" s="2"/>
      <c r="G660" s="2"/>
      <c r="H660" s="2"/>
    </row>
    <row r="661" spans="6:8" ht="15.75" customHeight="1">
      <c r="F661" s="2"/>
      <c r="G661" s="2"/>
      <c r="H661" s="2"/>
    </row>
    <row r="662" spans="6:8" ht="15.75" customHeight="1">
      <c r="F662" s="2"/>
      <c r="G662" s="2"/>
      <c r="H662" s="2"/>
    </row>
    <row r="663" spans="6:8" ht="15.75" customHeight="1">
      <c r="F663" s="2"/>
      <c r="G663" s="2"/>
      <c r="H663" s="2"/>
    </row>
    <row r="664" spans="6:8" ht="15.75" customHeight="1">
      <c r="F664" s="2"/>
      <c r="G664" s="2"/>
      <c r="H664" s="2"/>
    </row>
    <row r="665" spans="6:8" ht="15.75" customHeight="1">
      <c r="F665" s="2"/>
      <c r="G665" s="2"/>
      <c r="H665" s="2"/>
    </row>
    <row r="666" spans="6:8" ht="15.75" customHeight="1">
      <c r="F666" s="2"/>
      <c r="G666" s="2"/>
      <c r="H666" s="2"/>
    </row>
    <row r="667" spans="6:8" ht="15.75" customHeight="1">
      <c r="F667" s="2"/>
      <c r="G667" s="2"/>
      <c r="H667" s="2"/>
    </row>
    <row r="668" spans="6:8" ht="15.75" customHeight="1">
      <c r="F668" s="2"/>
      <c r="G668" s="2"/>
      <c r="H668" s="2"/>
    </row>
    <row r="669" spans="6:8" ht="15.75" customHeight="1">
      <c r="F669" s="2"/>
      <c r="G669" s="2"/>
      <c r="H669" s="2"/>
    </row>
    <row r="670" spans="6:8" ht="15.75" customHeight="1">
      <c r="F670" s="2"/>
      <c r="G670" s="2"/>
      <c r="H670" s="2"/>
    </row>
    <row r="671" spans="6:8" ht="15.75" customHeight="1">
      <c r="F671" s="2"/>
      <c r="G671" s="2"/>
      <c r="H671" s="2"/>
    </row>
    <row r="672" spans="6:8" ht="15.75" customHeight="1">
      <c r="F672" s="2"/>
      <c r="G672" s="2"/>
      <c r="H672" s="2"/>
    </row>
    <row r="673" spans="6:8" ht="15.75" customHeight="1">
      <c r="F673" s="2"/>
      <c r="G673" s="2"/>
      <c r="H673" s="2"/>
    </row>
    <row r="674" spans="6:8" ht="15.75" customHeight="1">
      <c r="F674" s="2"/>
      <c r="G674" s="2"/>
      <c r="H674" s="2"/>
    </row>
    <row r="675" spans="6:8" ht="15.75" customHeight="1">
      <c r="F675" s="2"/>
      <c r="G675" s="2"/>
      <c r="H675" s="2"/>
    </row>
    <row r="676" spans="6:8" ht="15.75" customHeight="1">
      <c r="F676" s="2"/>
      <c r="G676" s="2"/>
      <c r="H676" s="2"/>
    </row>
    <row r="677" spans="6:8" ht="15.75" customHeight="1">
      <c r="F677" s="2"/>
      <c r="G677" s="2"/>
      <c r="H677" s="2"/>
    </row>
    <row r="678" spans="6:8" ht="15.75" customHeight="1">
      <c r="F678" s="2"/>
      <c r="G678" s="2"/>
      <c r="H678" s="2"/>
    </row>
    <row r="679" spans="6:8" ht="15.75" customHeight="1">
      <c r="F679" s="2"/>
      <c r="G679" s="2"/>
      <c r="H679" s="2"/>
    </row>
    <row r="680" spans="6:8" ht="15.75" customHeight="1">
      <c r="F680" s="2"/>
      <c r="G680" s="2"/>
      <c r="H680" s="2"/>
    </row>
    <row r="681" spans="6:8" ht="15.75" customHeight="1">
      <c r="F681" s="2"/>
      <c r="G681" s="2"/>
      <c r="H681" s="2"/>
    </row>
    <row r="682" spans="6:8" ht="15.75" customHeight="1">
      <c r="F682" s="2"/>
      <c r="G682" s="2"/>
      <c r="H682" s="2"/>
    </row>
    <row r="683" spans="6:8" ht="15.75" customHeight="1">
      <c r="F683" s="2"/>
      <c r="G683" s="2"/>
      <c r="H683" s="2"/>
    </row>
    <row r="684" spans="6:8" ht="15.75" customHeight="1">
      <c r="F684" s="2"/>
      <c r="G684" s="2"/>
      <c r="H684" s="2"/>
    </row>
    <row r="685" spans="6:8" ht="15.75" customHeight="1">
      <c r="F685" s="2"/>
      <c r="G685" s="2"/>
      <c r="H685" s="2"/>
    </row>
    <row r="686" spans="6:8" ht="15.75" customHeight="1">
      <c r="F686" s="2"/>
      <c r="G686" s="2"/>
      <c r="H686" s="2"/>
    </row>
    <row r="687" spans="6:8" ht="15.75" customHeight="1">
      <c r="F687" s="2"/>
      <c r="G687" s="2"/>
      <c r="H687" s="2"/>
    </row>
    <row r="688" spans="6:8" ht="15.75" customHeight="1">
      <c r="F688" s="2"/>
      <c r="G688" s="2"/>
      <c r="H688" s="2"/>
    </row>
    <row r="689" spans="6:8" ht="15.75" customHeight="1">
      <c r="F689" s="2"/>
      <c r="G689" s="2"/>
      <c r="H689" s="2"/>
    </row>
    <row r="690" spans="6:8" ht="15.75" customHeight="1">
      <c r="F690" s="2"/>
      <c r="G690" s="2"/>
      <c r="H690" s="2"/>
    </row>
    <row r="691" spans="6:8" ht="15.75" customHeight="1">
      <c r="F691" s="2"/>
      <c r="G691" s="2"/>
      <c r="H691" s="2"/>
    </row>
    <row r="692" spans="6:8" ht="15.75" customHeight="1">
      <c r="F692" s="2"/>
      <c r="G692" s="2"/>
      <c r="H692" s="2"/>
    </row>
    <row r="693" spans="6:8" ht="15.75" customHeight="1">
      <c r="F693" s="2"/>
      <c r="G693" s="2"/>
      <c r="H693" s="2"/>
    </row>
    <row r="694" spans="6:8" ht="15.75" customHeight="1">
      <c r="F694" s="2"/>
      <c r="G694" s="2"/>
      <c r="H694" s="2"/>
    </row>
    <row r="695" spans="6:8" ht="15.75" customHeight="1">
      <c r="F695" s="2"/>
      <c r="G695" s="2"/>
      <c r="H695" s="2"/>
    </row>
    <row r="696" spans="6:8" ht="15.75" customHeight="1">
      <c r="F696" s="2"/>
      <c r="G696" s="2"/>
      <c r="H696" s="2"/>
    </row>
    <row r="697" spans="6:8" ht="15.75" customHeight="1">
      <c r="F697" s="2"/>
      <c r="G697" s="2"/>
      <c r="H697" s="2"/>
    </row>
    <row r="698" spans="6:8" ht="15.75" customHeight="1">
      <c r="F698" s="2"/>
      <c r="G698" s="2"/>
      <c r="H698" s="2"/>
    </row>
    <row r="699" spans="6:8" ht="15.75" customHeight="1">
      <c r="F699" s="2"/>
      <c r="G699" s="2"/>
      <c r="H699" s="2"/>
    </row>
    <row r="700" spans="6:8" ht="15.75" customHeight="1">
      <c r="F700" s="2"/>
      <c r="G700" s="2"/>
      <c r="H700" s="2"/>
    </row>
    <row r="701" spans="6:8" ht="15.75" customHeight="1">
      <c r="F701" s="2"/>
      <c r="G701" s="2"/>
      <c r="H701" s="2"/>
    </row>
    <row r="702" spans="6:8" ht="15.75" customHeight="1">
      <c r="F702" s="2"/>
      <c r="G702" s="2"/>
      <c r="H702" s="2"/>
    </row>
    <row r="703" spans="6:8" ht="15.75" customHeight="1">
      <c r="F703" s="2"/>
      <c r="G703" s="2"/>
      <c r="H703" s="2"/>
    </row>
    <row r="704" spans="6:8" ht="15.75" customHeight="1">
      <c r="F704" s="2"/>
      <c r="G704" s="2"/>
      <c r="H704" s="2"/>
    </row>
    <row r="705" spans="6:8" ht="15.75" customHeight="1">
      <c r="F705" s="2"/>
      <c r="G705" s="2"/>
      <c r="H705" s="2"/>
    </row>
    <row r="706" spans="6:8" ht="15.75" customHeight="1">
      <c r="F706" s="2"/>
      <c r="G706" s="2"/>
      <c r="H706" s="2"/>
    </row>
    <row r="707" spans="6:8" ht="15.75" customHeight="1">
      <c r="F707" s="2"/>
      <c r="G707" s="2"/>
      <c r="H707" s="2"/>
    </row>
    <row r="708" spans="6:8" ht="15.75" customHeight="1">
      <c r="F708" s="2"/>
      <c r="G708" s="2"/>
      <c r="H708" s="2"/>
    </row>
    <row r="709" spans="6:8" ht="15.75" customHeight="1">
      <c r="F709" s="2"/>
      <c r="G709" s="2"/>
      <c r="H709" s="2"/>
    </row>
    <row r="710" spans="6:8" ht="15.75" customHeight="1">
      <c r="F710" s="2"/>
      <c r="G710" s="2"/>
      <c r="H710" s="2"/>
    </row>
    <row r="711" spans="6:8" ht="15.75" customHeight="1">
      <c r="F711" s="2"/>
      <c r="G711" s="2"/>
      <c r="H711" s="2"/>
    </row>
    <row r="712" spans="6:8" ht="15.75" customHeight="1">
      <c r="F712" s="2"/>
      <c r="G712" s="2"/>
      <c r="H712" s="2"/>
    </row>
    <row r="713" spans="6:8" ht="15.75" customHeight="1">
      <c r="F713" s="2"/>
      <c r="G713" s="2"/>
      <c r="H713" s="2"/>
    </row>
    <row r="714" spans="6:8" ht="15.75" customHeight="1">
      <c r="F714" s="2"/>
      <c r="G714" s="2"/>
      <c r="H714" s="2"/>
    </row>
    <row r="715" spans="6:8" ht="15.75" customHeight="1">
      <c r="F715" s="2"/>
      <c r="G715" s="2"/>
      <c r="H715" s="2"/>
    </row>
    <row r="716" spans="6:8" ht="15.75" customHeight="1">
      <c r="F716" s="2"/>
      <c r="G716" s="2"/>
      <c r="H716" s="2"/>
    </row>
    <row r="717" spans="6:8" ht="15.75" customHeight="1">
      <c r="F717" s="2"/>
      <c r="G717" s="2"/>
      <c r="H717" s="2"/>
    </row>
    <row r="718" spans="6:8" ht="15.75" customHeight="1">
      <c r="F718" s="2"/>
      <c r="G718" s="2"/>
      <c r="H718" s="2"/>
    </row>
    <row r="719" spans="6:8" ht="15.75" customHeight="1">
      <c r="F719" s="2"/>
      <c r="G719" s="2"/>
      <c r="H719" s="2"/>
    </row>
    <row r="720" spans="6:8" ht="15.75" customHeight="1">
      <c r="F720" s="2"/>
      <c r="G720" s="2"/>
      <c r="H720" s="2"/>
    </row>
    <row r="721" spans="6:8" ht="15.75" customHeight="1">
      <c r="F721" s="2"/>
      <c r="G721" s="2"/>
      <c r="H721" s="2"/>
    </row>
    <row r="722" spans="6:8" ht="15.75" customHeight="1">
      <c r="F722" s="2"/>
      <c r="G722" s="2"/>
      <c r="H722" s="2"/>
    </row>
    <row r="723" spans="6:8" ht="15.75" customHeight="1">
      <c r="F723" s="2"/>
      <c r="G723" s="2"/>
      <c r="H723" s="2"/>
    </row>
    <row r="724" spans="6:8" ht="15.75" customHeight="1">
      <c r="F724" s="2"/>
      <c r="G724" s="2"/>
      <c r="H724" s="2"/>
    </row>
    <row r="725" spans="6:8" ht="15.75" customHeight="1">
      <c r="F725" s="2"/>
      <c r="G725" s="2"/>
      <c r="H725" s="2"/>
    </row>
    <row r="726" spans="6:8" ht="15.75" customHeight="1">
      <c r="F726" s="2"/>
      <c r="G726" s="2"/>
      <c r="H726" s="2"/>
    </row>
    <row r="727" spans="6:8" ht="15.75" customHeight="1">
      <c r="F727" s="2"/>
      <c r="G727" s="2"/>
      <c r="H727" s="2"/>
    </row>
    <row r="728" spans="6:8" ht="15.75" customHeight="1">
      <c r="F728" s="2"/>
      <c r="G728" s="2"/>
      <c r="H728" s="2"/>
    </row>
    <row r="729" spans="6:8" ht="15.75" customHeight="1">
      <c r="F729" s="2"/>
      <c r="G729" s="2"/>
      <c r="H729" s="2"/>
    </row>
    <row r="730" spans="6:8" ht="15.75" customHeight="1">
      <c r="F730" s="2"/>
      <c r="G730" s="2"/>
      <c r="H730" s="2"/>
    </row>
    <row r="731" spans="6:8" ht="15.75" customHeight="1">
      <c r="F731" s="2"/>
      <c r="G731" s="2"/>
      <c r="H731" s="2"/>
    </row>
    <row r="732" spans="6:8" ht="15.75" customHeight="1">
      <c r="F732" s="2"/>
      <c r="G732" s="2"/>
      <c r="H732" s="2"/>
    </row>
    <row r="733" spans="6:8" ht="15.75" customHeight="1">
      <c r="F733" s="2"/>
      <c r="G733" s="2"/>
      <c r="H733" s="2"/>
    </row>
    <row r="734" spans="6:8" ht="15.75" customHeight="1">
      <c r="F734" s="2"/>
      <c r="G734" s="2"/>
      <c r="H734" s="2"/>
    </row>
    <row r="735" spans="6:8" ht="15.75" customHeight="1">
      <c r="F735" s="2"/>
      <c r="G735" s="2"/>
      <c r="H735" s="2"/>
    </row>
    <row r="736" spans="6:8" ht="15.75" customHeight="1">
      <c r="F736" s="2"/>
      <c r="G736" s="2"/>
      <c r="H736" s="2"/>
    </row>
    <row r="737" spans="6:8" ht="15.75" customHeight="1">
      <c r="F737" s="2"/>
      <c r="G737" s="2"/>
      <c r="H737" s="2"/>
    </row>
    <row r="738" spans="6:8" ht="15.75" customHeight="1">
      <c r="F738" s="2"/>
      <c r="G738" s="2"/>
      <c r="H738" s="2"/>
    </row>
    <row r="739" spans="6:8" ht="15.75" customHeight="1">
      <c r="F739" s="2"/>
      <c r="G739" s="2"/>
      <c r="H739" s="2"/>
    </row>
    <row r="740" spans="6:8" ht="15.75" customHeight="1">
      <c r="F740" s="2"/>
      <c r="G740" s="2"/>
      <c r="H740" s="2"/>
    </row>
    <row r="741" spans="6:8" ht="15.75" customHeight="1">
      <c r="F741" s="2"/>
      <c r="G741" s="2"/>
      <c r="H741" s="2"/>
    </row>
    <row r="742" spans="6:8" ht="15.75" customHeight="1">
      <c r="F742" s="2"/>
      <c r="G742" s="2"/>
      <c r="H742" s="2"/>
    </row>
    <row r="743" spans="6:8" ht="15.75" customHeight="1">
      <c r="F743" s="2"/>
      <c r="G743" s="2"/>
      <c r="H743" s="2"/>
    </row>
    <row r="744" spans="6:8" ht="15.75" customHeight="1">
      <c r="F744" s="2"/>
      <c r="G744" s="2"/>
      <c r="H744" s="2"/>
    </row>
    <row r="745" spans="6:8" ht="15.75" customHeight="1">
      <c r="F745" s="2"/>
      <c r="G745" s="2"/>
      <c r="H745" s="2"/>
    </row>
    <row r="746" spans="6:8" ht="15.75" customHeight="1">
      <c r="F746" s="2"/>
      <c r="G746" s="2"/>
      <c r="H746" s="2"/>
    </row>
    <row r="747" spans="6:8" ht="15.75" customHeight="1">
      <c r="F747" s="2"/>
      <c r="G747" s="2"/>
      <c r="H747" s="2"/>
    </row>
    <row r="748" spans="6:8" ht="15.75" customHeight="1">
      <c r="F748" s="2"/>
      <c r="G748" s="2"/>
      <c r="H748" s="2"/>
    </row>
    <row r="749" spans="6:8" ht="15.75" customHeight="1">
      <c r="F749" s="2"/>
      <c r="G749" s="2"/>
      <c r="H749" s="2"/>
    </row>
    <row r="750" spans="6:8" ht="15.75" customHeight="1">
      <c r="F750" s="2"/>
      <c r="G750" s="2"/>
      <c r="H750" s="2"/>
    </row>
    <row r="751" spans="6:8" ht="15.75" customHeight="1">
      <c r="F751" s="2"/>
      <c r="G751" s="2"/>
      <c r="H751" s="2"/>
    </row>
    <row r="752" spans="6:8" ht="15.75" customHeight="1">
      <c r="F752" s="2"/>
      <c r="G752" s="2"/>
      <c r="H752" s="2"/>
    </row>
    <row r="753" spans="6:8" ht="15.75" customHeight="1">
      <c r="F753" s="2"/>
      <c r="G753" s="2"/>
      <c r="H753" s="2"/>
    </row>
    <row r="754" spans="6:8" ht="15.75" customHeight="1">
      <c r="F754" s="2"/>
      <c r="G754" s="2"/>
      <c r="H754" s="2"/>
    </row>
    <row r="755" spans="6:8" ht="15.75" customHeight="1">
      <c r="F755" s="2"/>
      <c r="G755" s="2"/>
      <c r="H755" s="2"/>
    </row>
    <row r="756" spans="6:8" ht="15.75" customHeight="1">
      <c r="F756" s="2"/>
      <c r="G756" s="2"/>
      <c r="H756" s="2"/>
    </row>
    <row r="757" spans="6:8" ht="15.75" customHeight="1">
      <c r="F757" s="2"/>
      <c r="G757" s="2"/>
      <c r="H757" s="2"/>
    </row>
    <row r="758" spans="6:8" ht="15.75" customHeight="1">
      <c r="F758" s="2"/>
      <c r="G758" s="2"/>
      <c r="H758" s="2"/>
    </row>
    <row r="759" spans="6:8" ht="15.75" customHeight="1">
      <c r="F759" s="2"/>
      <c r="G759" s="2"/>
      <c r="H759" s="2"/>
    </row>
    <row r="760" spans="6:8" ht="15.75" customHeight="1">
      <c r="F760" s="2"/>
      <c r="G760" s="2"/>
      <c r="H760" s="2"/>
    </row>
    <row r="761" spans="6:8" ht="15.75" customHeight="1">
      <c r="F761" s="2"/>
      <c r="G761" s="2"/>
      <c r="H761" s="2"/>
    </row>
    <row r="762" spans="6:8" ht="15.75" customHeight="1">
      <c r="F762" s="2"/>
      <c r="G762" s="2"/>
      <c r="H762" s="2"/>
    </row>
    <row r="763" spans="6:8" ht="15.75" customHeight="1">
      <c r="F763" s="2"/>
      <c r="G763" s="2"/>
      <c r="H763" s="2"/>
    </row>
    <row r="764" spans="6:8" ht="15.75" customHeight="1">
      <c r="F764" s="2"/>
      <c r="G764" s="2"/>
      <c r="H764" s="2"/>
    </row>
    <row r="765" spans="6:8" ht="15.75" customHeight="1">
      <c r="F765" s="2"/>
      <c r="G765" s="2"/>
      <c r="H765" s="2"/>
    </row>
    <row r="766" spans="6:8" ht="15.75" customHeight="1">
      <c r="F766" s="2"/>
      <c r="G766" s="2"/>
      <c r="H766" s="2"/>
    </row>
    <row r="767" spans="6:8" ht="15.75" customHeight="1">
      <c r="F767" s="2"/>
      <c r="G767" s="2"/>
      <c r="H767" s="2"/>
    </row>
    <row r="768" spans="6:8" ht="15.75" customHeight="1">
      <c r="F768" s="2"/>
      <c r="G768" s="2"/>
      <c r="H768" s="2"/>
    </row>
    <row r="769" spans="6:8" ht="15.75" customHeight="1">
      <c r="F769" s="2"/>
      <c r="G769" s="2"/>
      <c r="H769" s="2"/>
    </row>
    <row r="770" spans="6:8" ht="15.75" customHeight="1">
      <c r="F770" s="2"/>
      <c r="G770" s="2"/>
      <c r="H770" s="2"/>
    </row>
    <row r="771" spans="6:8" ht="15.75" customHeight="1">
      <c r="F771" s="2"/>
      <c r="G771" s="2"/>
      <c r="H771" s="2"/>
    </row>
    <row r="772" spans="6:8" ht="15.75" customHeight="1">
      <c r="F772" s="2"/>
      <c r="G772" s="2"/>
      <c r="H772" s="2"/>
    </row>
    <row r="773" spans="6:8" ht="15.75" customHeight="1">
      <c r="F773" s="2"/>
      <c r="G773" s="2"/>
      <c r="H773" s="2"/>
    </row>
    <row r="774" spans="6:8" ht="15.75" customHeight="1">
      <c r="F774" s="2"/>
      <c r="G774" s="2"/>
      <c r="H774" s="2"/>
    </row>
    <row r="775" spans="6:8" ht="15.75" customHeight="1">
      <c r="F775" s="2"/>
      <c r="G775" s="2"/>
      <c r="H775" s="2"/>
    </row>
    <row r="776" spans="6:8" ht="15.75" customHeight="1">
      <c r="F776" s="2"/>
      <c r="G776" s="2"/>
      <c r="H776" s="2"/>
    </row>
    <row r="777" spans="6:8" ht="15.75" customHeight="1">
      <c r="F777" s="2"/>
      <c r="G777" s="2"/>
      <c r="H777" s="2"/>
    </row>
    <row r="778" spans="6:8" ht="15.75" customHeight="1">
      <c r="F778" s="2"/>
      <c r="G778" s="2"/>
      <c r="H778" s="2"/>
    </row>
    <row r="779" spans="6:8" ht="15.75" customHeight="1">
      <c r="F779" s="2"/>
      <c r="G779" s="2"/>
      <c r="H779" s="2"/>
    </row>
    <row r="780" spans="6:8" ht="15.75" customHeight="1">
      <c r="F780" s="2"/>
      <c r="G780" s="2"/>
      <c r="H780" s="2"/>
    </row>
    <row r="781" spans="6:8" ht="15.75" customHeight="1">
      <c r="F781" s="2"/>
      <c r="G781" s="2"/>
      <c r="H781" s="2"/>
    </row>
    <row r="782" spans="6:8" ht="15.75" customHeight="1">
      <c r="F782" s="2"/>
      <c r="G782" s="2"/>
      <c r="H782" s="2"/>
    </row>
    <row r="783" spans="6:8" ht="15.75" customHeight="1">
      <c r="F783" s="2"/>
      <c r="G783" s="2"/>
      <c r="H783" s="2"/>
    </row>
    <row r="784" spans="6:8" ht="15.75" customHeight="1">
      <c r="F784" s="2"/>
      <c r="G784" s="2"/>
      <c r="H784" s="2"/>
    </row>
    <row r="785" spans="6:8" ht="15.75" customHeight="1">
      <c r="F785" s="2"/>
      <c r="G785" s="2"/>
      <c r="H785" s="2"/>
    </row>
    <row r="786" spans="6:8" ht="15.75" customHeight="1">
      <c r="F786" s="2"/>
      <c r="G786" s="2"/>
      <c r="H786" s="2"/>
    </row>
    <row r="787" spans="6:8" ht="15.75" customHeight="1">
      <c r="F787" s="2"/>
      <c r="G787" s="2"/>
      <c r="H787" s="2"/>
    </row>
    <row r="788" spans="6:8" ht="15.75" customHeight="1">
      <c r="F788" s="2"/>
      <c r="G788" s="2"/>
      <c r="H788" s="2"/>
    </row>
    <row r="789" spans="6:8" ht="15.75" customHeight="1">
      <c r="F789" s="2"/>
      <c r="G789" s="2"/>
      <c r="H789" s="2"/>
    </row>
    <row r="790" spans="6:8" ht="15.75" customHeight="1">
      <c r="F790" s="2"/>
      <c r="G790" s="2"/>
      <c r="H790" s="2"/>
    </row>
    <row r="791" spans="6:8" ht="15.75" customHeight="1">
      <c r="F791" s="2"/>
      <c r="G791" s="2"/>
      <c r="H791" s="2"/>
    </row>
    <row r="792" spans="6:8" ht="15.75" customHeight="1">
      <c r="F792" s="2"/>
      <c r="G792" s="2"/>
      <c r="H792" s="2"/>
    </row>
    <row r="793" spans="6:8" ht="15.75" customHeight="1">
      <c r="F793" s="2"/>
      <c r="G793" s="2"/>
      <c r="H793" s="2"/>
    </row>
    <row r="794" spans="6:8" ht="15.75" customHeight="1">
      <c r="F794" s="2"/>
      <c r="G794" s="2"/>
      <c r="H794" s="2"/>
    </row>
    <row r="795" spans="6:8" ht="15.75" customHeight="1">
      <c r="F795" s="2"/>
      <c r="G795" s="2"/>
      <c r="H795" s="2"/>
    </row>
    <row r="796" spans="6:8" ht="15.75" customHeight="1">
      <c r="F796" s="2"/>
      <c r="G796" s="2"/>
      <c r="H796" s="2"/>
    </row>
    <row r="797" spans="6:8" ht="15.75" customHeight="1">
      <c r="F797" s="2"/>
      <c r="G797" s="2"/>
      <c r="H797" s="2"/>
    </row>
    <row r="798" spans="6:8" ht="15.75" customHeight="1">
      <c r="F798" s="2"/>
      <c r="G798" s="2"/>
      <c r="H798" s="2"/>
    </row>
    <row r="799" spans="6:8" ht="15.75" customHeight="1">
      <c r="F799" s="2"/>
      <c r="G799" s="2"/>
      <c r="H799" s="2"/>
    </row>
    <row r="800" spans="6:8" ht="15.75" customHeight="1">
      <c r="F800" s="2"/>
      <c r="G800" s="2"/>
      <c r="H800" s="2"/>
    </row>
    <row r="801" spans="6:8" ht="15.75" customHeight="1">
      <c r="F801" s="2"/>
      <c r="G801" s="2"/>
      <c r="H801" s="2"/>
    </row>
    <row r="802" spans="6:8" ht="15.75" customHeight="1">
      <c r="F802" s="2"/>
      <c r="G802" s="2"/>
      <c r="H802" s="2"/>
    </row>
    <row r="803" spans="6:8" ht="15.75" customHeight="1">
      <c r="F803" s="2"/>
      <c r="G803" s="2"/>
      <c r="H803" s="2"/>
    </row>
    <row r="804" spans="6:8" ht="15.75" customHeight="1">
      <c r="F804" s="2"/>
      <c r="G804" s="2"/>
      <c r="H804" s="2"/>
    </row>
    <row r="805" spans="6:8" ht="15.75" customHeight="1">
      <c r="F805" s="2"/>
      <c r="G805" s="2"/>
      <c r="H805" s="2"/>
    </row>
    <row r="806" spans="6:8" ht="15.75" customHeight="1">
      <c r="F806" s="2"/>
      <c r="G806" s="2"/>
      <c r="H806" s="2"/>
    </row>
    <row r="807" spans="6:8" ht="15.75" customHeight="1">
      <c r="F807" s="2"/>
      <c r="G807" s="2"/>
      <c r="H807" s="2"/>
    </row>
    <row r="808" spans="6:8" ht="15.75" customHeight="1">
      <c r="F808" s="2"/>
      <c r="G808" s="2"/>
      <c r="H808" s="2"/>
    </row>
    <row r="809" spans="6:8" ht="15.75" customHeight="1">
      <c r="F809" s="2"/>
      <c r="G809" s="2"/>
      <c r="H809" s="2"/>
    </row>
    <row r="810" spans="6:8" ht="15.75" customHeight="1">
      <c r="F810" s="2"/>
      <c r="G810" s="2"/>
      <c r="H810" s="2"/>
    </row>
    <row r="811" spans="6:8" ht="15.75" customHeight="1">
      <c r="F811" s="2"/>
      <c r="G811" s="2"/>
      <c r="H811" s="2"/>
    </row>
    <row r="812" spans="6:8" ht="15.75" customHeight="1">
      <c r="F812" s="2"/>
      <c r="G812" s="2"/>
      <c r="H812" s="2"/>
    </row>
    <row r="813" spans="6:8" ht="15.75" customHeight="1">
      <c r="F813" s="2"/>
      <c r="G813" s="2"/>
      <c r="H813" s="2"/>
    </row>
    <row r="814" spans="6:8" ht="15.75" customHeight="1">
      <c r="F814" s="2"/>
      <c r="G814" s="2"/>
      <c r="H814" s="2"/>
    </row>
    <row r="815" spans="6:8" ht="15.75" customHeight="1">
      <c r="F815" s="2"/>
      <c r="G815" s="2"/>
      <c r="H815" s="2"/>
    </row>
    <row r="816" spans="6:8" ht="15.75" customHeight="1">
      <c r="F816" s="2"/>
      <c r="G816" s="2"/>
      <c r="H816" s="2"/>
    </row>
    <row r="817" spans="6:8" ht="15.75" customHeight="1">
      <c r="F817" s="2"/>
      <c r="G817" s="2"/>
      <c r="H817" s="2"/>
    </row>
    <row r="818" spans="6:8" ht="15.75" customHeight="1">
      <c r="F818" s="2"/>
      <c r="G818" s="2"/>
      <c r="H818" s="2"/>
    </row>
    <row r="819" spans="6:8" ht="15.75" customHeight="1">
      <c r="F819" s="2"/>
      <c r="G819" s="2"/>
      <c r="H819" s="2"/>
    </row>
    <row r="820" spans="6:8" ht="15.75" customHeight="1">
      <c r="F820" s="2"/>
      <c r="G820" s="2"/>
      <c r="H820" s="2"/>
    </row>
    <row r="821" spans="6:8" ht="15.75" customHeight="1">
      <c r="F821" s="2"/>
      <c r="G821" s="2"/>
      <c r="H821" s="2"/>
    </row>
    <row r="822" spans="6:8" ht="15.75" customHeight="1">
      <c r="F822" s="2"/>
      <c r="G822" s="2"/>
      <c r="H822" s="2"/>
    </row>
    <row r="823" spans="6:8" ht="15.75" customHeight="1">
      <c r="F823" s="2"/>
      <c r="G823" s="2"/>
      <c r="H823" s="2"/>
    </row>
    <row r="824" spans="6:8" ht="15.75" customHeight="1">
      <c r="F824" s="2"/>
      <c r="G824" s="2"/>
      <c r="H824" s="2"/>
    </row>
    <row r="825" spans="6:8" ht="15.75" customHeight="1">
      <c r="F825" s="2"/>
      <c r="G825" s="2"/>
      <c r="H825" s="2"/>
    </row>
    <row r="826" spans="6:8" ht="15.75" customHeight="1">
      <c r="F826" s="2"/>
      <c r="G826" s="2"/>
      <c r="H826" s="2"/>
    </row>
    <row r="827" spans="6:8" ht="15.75" customHeight="1">
      <c r="F827" s="2"/>
      <c r="G827" s="2"/>
      <c r="H827" s="2"/>
    </row>
    <row r="828" spans="6:8" ht="15.75" customHeight="1">
      <c r="F828" s="2"/>
      <c r="G828" s="2"/>
      <c r="H828" s="2"/>
    </row>
    <row r="829" spans="6:8" ht="15.75" customHeight="1">
      <c r="F829" s="2"/>
      <c r="G829" s="2"/>
      <c r="H829" s="2"/>
    </row>
    <row r="830" spans="6:8" ht="15.75" customHeight="1">
      <c r="F830" s="2"/>
      <c r="G830" s="2"/>
      <c r="H830" s="2"/>
    </row>
    <row r="831" spans="6:8" ht="15.75" customHeight="1">
      <c r="F831" s="2"/>
      <c r="G831" s="2"/>
      <c r="H831" s="2"/>
    </row>
    <row r="832" spans="6:8" ht="15.75" customHeight="1">
      <c r="F832" s="2"/>
      <c r="G832" s="2"/>
      <c r="H832" s="2"/>
    </row>
    <row r="833" spans="6:8" ht="15.75" customHeight="1">
      <c r="F833" s="2"/>
      <c r="G833" s="2"/>
      <c r="H833" s="2"/>
    </row>
    <row r="834" spans="6:8" ht="15.75" customHeight="1">
      <c r="F834" s="2"/>
      <c r="G834" s="2"/>
      <c r="H834" s="2"/>
    </row>
    <row r="835" spans="6:8" ht="15.75" customHeight="1">
      <c r="F835" s="2"/>
      <c r="G835" s="2"/>
      <c r="H835" s="2"/>
    </row>
    <row r="836" spans="6:8" ht="15.75" customHeight="1">
      <c r="F836" s="2"/>
      <c r="G836" s="2"/>
      <c r="H836" s="2"/>
    </row>
    <row r="837" spans="6:8" ht="15.75" customHeight="1">
      <c r="F837" s="2"/>
      <c r="G837" s="2"/>
      <c r="H837" s="2"/>
    </row>
    <row r="838" spans="6:8" ht="15.75" customHeight="1">
      <c r="F838" s="2"/>
      <c r="G838" s="2"/>
      <c r="H838" s="2"/>
    </row>
    <row r="839" spans="6:8" ht="15.75" customHeight="1">
      <c r="F839" s="2"/>
      <c r="G839" s="2"/>
      <c r="H839" s="2"/>
    </row>
    <row r="840" spans="6:8" ht="15.75" customHeight="1">
      <c r="F840" s="2"/>
      <c r="G840" s="2"/>
      <c r="H840" s="2"/>
    </row>
    <row r="841" spans="6:8" ht="15.75" customHeight="1">
      <c r="F841" s="2"/>
      <c r="G841" s="2"/>
      <c r="H841" s="2"/>
    </row>
    <row r="842" spans="6:8" ht="15.75" customHeight="1">
      <c r="F842" s="2"/>
      <c r="G842" s="2"/>
      <c r="H842" s="2"/>
    </row>
    <row r="843" spans="6:8" ht="15.75" customHeight="1">
      <c r="F843" s="2"/>
      <c r="G843" s="2"/>
      <c r="H843" s="2"/>
    </row>
    <row r="844" spans="6:8" ht="15.75" customHeight="1">
      <c r="F844" s="2"/>
      <c r="G844" s="2"/>
      <c r="H844" s="2"/>
    </row>
    <row r="845" spans="6:8" ht="15.75" customHeight="1">
      <c r="F845" s="2"/>
      <c r="G845" s="2"/>
      <c r="H845" s="2"/>
    </row>
    <row r="846" spans="6:8" ht="15.75" customHeight="1">
      <c r="F846" s="2"/>
      <c r="G846" s="2"/>
      <c r="H846" s="2"/>
    </row>
    <row r="847" spans="6:8" ht="15.75" customHeight="1">
      <c r="F847" s="2"/>
      <c r="G847" s="2"/>
      <c r="H847" s="2"/>
    </row>
    <row r="848" spans="6:8" ht="15.75" customHeight="1">
      <c r="F848" s="2"/>
      <c r="G848" s="2"/>
      <c r="H848" s="2"/>
    </row>
    <row r="849" spans="6:8" ht="15.75" customHeight="1">
      <c r="F849" s="2"/>
      <c r="G849" s="2"/>
      <c r="H849" s="2"/>
    </row>
    <row r="850" spans="6:8" ht="15.75" customHeight="1">
      <c r="F850" s="2"/>
      <c r="G850" s="2"/>
      <c r="H850" s="2"/>
    </row>
    <row r="851" spans="6:8" ht="15.75" customHeight="1">
      <c r="F851" s="2"/>
      <c r="G851" s="2"/>
      <c r="H851" s="2"/>
    </row>
    <row r="852" spans="6:8" ht="15.75" customHeight="1">
      <c r="F852" s="2"/>
      <c r="G852" s="2"/>
      <c r="H852" s="2"/>
    </row>
    <row r="853" spans="6:8" ht="15.75" customHeight="1">
      <c r="F853" s="2"/>
      <c r="G853" s="2"/>
      <c r="H853" s="2"/>
    </row>
    <row r="854" spans="6:8" ht="15.75" customHeight="1">
      <c r="F854" s="2"/>
      <c r="G854" s="2"/>
      <c r="H854" s="2"/>
    </row>
    <row r="855" spans="6:8" ht="15.75" customHeight="1">
      <c r="F855" s="2"/>
      <c r="G855" s="2"/>
      <c r="H855" s="2"/>
    </row>
    <row r="856" spans="6:8" ht="15.75" customHeight="1">
      <c r="F856" s="2"/>
      <c r="G856" s="2"/>
      <c r="H856" s="2"/>
    </row>
    <row r="857" spans="6:8" ht="15.75" customHeight="1">
      <c r="F857" s="2"/>
      <c r="G857" s="2"/>
      <c r="H857" s="2"/>
    </row>
    <row r="858" spans="6:8" ht="15.75" customHeight="1">
      <c r="F858" s="2"/>
      <c r="G858" s="2"/>
      <c r="H858" s="2"/>
    </row>
    <row r="859" spans="6:8" ht="15.75" customHeight="1">
      <c r="F859" s="2"/>
      <c r="G859" s="2"/>
      <c r="H859" s="2"/>
    </row>
    <row r="860" spans="6:8" ht="15.75" customHeight="1">
      <c r="F860" s="2"/>
      <c r="G860" s="2"/>
      <c r="H860" s="2"/>
    </row>
    <row r="861" spans="6:8" ht="15.75" customHeight="1">
      <c r="F861" s="2"/>
      <c r="G861" s="2"/>
      <c r="H861" s="2"/>
    </row>
    <row r="862" spans="6:8" ht="15.75" customHeight="1">
      <c r="F862" s="2"/>
      <c r="G862" s="2"/>
      <c r="H862" s="2"/>
    </row>
    <row r="863" spans="6:8" ht="15.75" customHeight="1">
      <c r="F863" s="2"/>
      <c r="G863" s="2"/>
      <c r="H863" s="2"/>
    </row>
    <row r="864" spans="6:8" ht="15.75" customHeight="1">
      <c r="F864" s="2"/>
      <c r="G864" s="2"/>
      <c r="H864" s="2"/>
    </row>
    <row r="865" spans="6:8" ht="15.75" customHeight="1">
      <c r="F865" s="2"/>
      <c r="G865" s="2"/>
      <c r="H865" s="2"/>
    </row>
    <row r="866" spans="6:8" ht="15.75" customHeight="1">
      <c r="F866" s="2"/>
      <c r="G866" s="2"/>
      <c r="H866" s="2"/>
    </row>
    <row r="867" spans="6:8" ht="15.75" customHeight="1">
      <c r="F867" s="2"/>
      <c r="G867" s="2"/>
      <c r="H867" s="2"/>
    </row>
    <row r="868" spans="6:8" ht="15.75" customHeight="1">
      <c r="F868" s="2"/>
      <c r="G868" s="2"/>
      <c r="H868" s="2"/>
    </row>
    <row r="869" spans="6:8" ht="15.75" customHeight="1">
      <c r="F869" s="2"/>
      <c r="G869" s="2"/>
      <c r="H869" s="2"/>
    </row>
    <row r="870" spans="6:8" ht="15.75" customHeight="1">
      <c r="F870" s="2"/>
      <c r="G870" s="2"/>
      <c r="H870" s="2"/>
    </row>
    <row r="871" spans="6:8" ht="15.75" customHeight="1">
      <c r="F871" s="2"/>
      <c r="G871" s="2"/>
      <c r="H871" s="2"/>
    </row>
    <row r="872" spans="6:8" ht="15.75" customHeight="1">
      <c r="F872" s="2"/>
      <c r="G872" s="2"/>
      <c r="H872" s="2"/>
    </row>
    <row r="873" spans="6:8" ht="15.75" customHeight="1">
      <c r="F873" s="2"/>
      <c r="G873" s="2"/>
      <c r="H873" s="2"/>
    </row>
    <row r="874" spans="6:8" ht="15.75" customHeight="1">
      <c r="F874" s="2"/>
      <c r="G874" s="2"/>
      <c r="H874" s="2"/>
    </row>
    <row r="875" spans="6:8" ht="15.75" customHeight="1">
      <c r="F875" s="2"/>
      <c r="G875" s="2"/>
      <c r="H875" s="2"/>
    </row>
    <row r="876" spans="6:8" ht="15.75" customHeight="1">
      <c r="F876" s="2"/>
      <c r="G876" s="2"/>
      <c r="H876" s="2"/>
    </row>
    <row r="877" spans="6:8" ht="15.75" customHeight="1">
      <c r="F877" s="2"/>
      <c r="G877" s="2"/>
      <c r="H877" s="2"/>
    </row>
    <row r="878" spans="6:8" ht="15.75" customHeight="1">
      <c r="F878" s="2"/>
      <c r="G878" s="2"/>
      <c r="H878" s="2"/>
    </row>
    <row r="879" spans="6:8" ht="15.75" customHeight="1">
      <c r="F879" s="2"/>
      <c r="G879" s="2"/>
      <c r="H879" s="2"/>
    </row>
    <row r="880" spans="6:8" ht="15.75" customHeight="1">
      <c r="F880" s="2"/>
      <c r="G880" s="2"/>
      <c r="H880" s="2"/>
    </row>
    <row r="881" spans="6:8" ht="15.75" customHeight="1">
      <c r="F881" s="2"/>
      <c r="G881" s="2"/>
      <c r="H881" s="2"/>
    </row>
    <row r="882" spans="6:8" ht="15.75" customHeight="1">
      <c r="F882" s="2"/>
      <c r="G882" s="2"/>
      <c r="H882" s="2"/>
    </row>
    <row r="883" spans="6:8" ht="15.75" customHeight="1">
      <c r="F883" s="2"/>
      <c r="G883" s="2"/>
      <c r="H883" s="2"/>
    </row>
    <row r="884" spans="6:8" ht="15.75" customHeight="1">
      <c r="F884" s="2"/>
      <c r="G884" s="2"/>
      <c r="H884" s="2"/>
    </row>
    <row r="885" spans="6:8" ht="15.75" customHeight="1">
      <c r="F885" s="2"/>
      <c r="G885" s="2"/>
      <c r="H885" s="2"/>
    </row>
    <row r="886" spans="6:8" ht="15.75" customHeight="1">
      <c r="F886" s="2"/>
      <c r="G886" s="2"/>
      <c r="H886" s="2"/>
    </row>
    <row r="887" spans="6:8" ht="15.75" customHeight="1">
      <c r="F887" s="2"/>
      <c r="G887" s="2"/>
      <c r="H887" s="2"/>
    </row>
    <row r="888" spans="6:8" ht="15.75" customHeight="1">
      <c r="F888" s="2"/>
      <c r="G888" s="2"/>
      <c r="H888" s="2"/>
    </row>
    <row r="889" spans="6:8" ht="15.75" customHeight="1">
      <c r="F889" s="2"/>
      <c r="G889" s="2"/>
      <c r="H889" s="2"/>
    </row>
    <row r="890" spans="6:8" ht="15.75" customHeight="1">
      <c r="F890" s="2"/>
      <c r="G890" s="2"/>
      <c r="H890" s="2"/>
    </row>
    <row r="891" spans="6:8" ht="15.75" customHeight="1">
      <c r="F891" s="2"/>
      <c r="G891" s="2"/>
      <c r="H891" s="2"/>
    </row>
    <row r="892" spans="6:8" ht="15.75" customHeight="1">
      <c r="F892" s="2"/>
      <c r="G892" s="2"/>
      <c r="H892" s="2"/>
    </row>
    <row r="893" spans="6:8" ht="15.75" customHeight="1">
      <c r="F893" s="2"/>
      <c r="G893" s="2"/>
      <c r="H893" s="2"/>
    </row>
    <row r="894" spans="6:8" ht="15.75" customHeight="1">
      <c r="F894" s="2"/>
      <c r="G894" s="2"/>
      <c r="H894" s="2"/>
    </row>
    <row r="895" spans="6:8" ht="15.75" customHeight="1">
      <c r="F895" s="2"/>
      <c r="G895" s="2"/>
      <c r="H895" s="2"/>
    </row>
    <row r="896" spans="6:8" ht="15.75" customHeight="1">
      <c r="F896" s="2"/>
      <c r="G896" s="2"/>
      <c r="H896" s="2"/>
    </row>
    <row r="897" spans="6:8" ht="15.75" customHeight="1">
      <c r="F897" s="2"/>
      <c r="G897" s="2"/>
      <c r="H897" s="2"/>
    </row>
    <row r="898" spans="6:8" ht="15.75" customHeight="1">
      <c r="F898" s="2"/>
      <c r="G898" s="2"/>
      <c r="H898" s="2"/>
    </row>
    <row r="899" spans="6:8" ht="15.75" customHeight="1">
      <c r="F899" s="2"/>
      <c r="G899" s="2"/>
      <c r="H899" s="2"/>
    </row>
    <row r="900" spans="6:8" ht="15.75" customHeight="1">
      <c r="F900" s="2"/>
      <c r="G900" s="2"/>
      <c r="H900" s="2"/>
    </row>
    <row r="901" spans="6:8" ht="15.75" customHeight="1">
      <c r="F901" s="2"/>
      <c r="G901" s="2"/>
      <c r="H901" s="2"/>
    </row>
    <row r="902" spans="6:8" ht="15.75" customHeight="1">
      <c r="F902" s="2"/>
      <c r="G902" s="2"/>
      <c r="H902" s="2"/>
    </row>
    <row r="903" spans="6:8" ht="15.75" customHeight="1">
      <c r="F903" s="2"/>
      <c r="G903" s="2"/>
      <c r="H903" s="2"/>
    </row>
    <row r="904" spans="6:8" ht="15.75" customHeight="1">
      <c r="F904" s="2"/>
      <c r="G904" s="2"/>
      <c r="H904" s="2"/>
    </row>
    <row r="905" spans="6:8" ht="15.75" customHeight="1">
      <c r="F905" s="2"/>
      <c r="G905" s="2"/>
      <c r="H905" s="2"/>
    </row>
    <row r="906" spans="6:8" ht="15.75" customHeight="1">
      <c r="F906" s="2"/>
      <c r="G906" s="2"/>
      <c r="H906" s="2"/>
    </row>
    <row r="907" spans="6:8" ht="15.75" customHeight="1">
      <c r="F907" s="2"/>
      <c r="G907" s="2"/>
      <c r="H907" s="2"/>
    </row>
    <row r="908" spans="6:8" ht="15.75" customHeight="1">
      <c r="F908" s="2"/>
      <c r="G908" s="2"/>
      <c r="H908" s="2"/>
    </row>
    <row r="909" spans="6:8" ht="15.75" customHeight="1">
      <c r="F909" s="2"/>
      <c r="G909" s="2"/>
      <c r="H909" s="2"/>
    </row>
    <row r="910" spans="6:8" ht="15.75" customHeight="1">
      <c r="F910" s="2"/>
      <c r="G910" s="2"/>
      <c r="H910" s="2"/>
    </row>
    <row r="911" spans="6:8" ht="15.75" customHeight="1">
      <c r="F911" s="2"/>
      <c r="G911" s="2"/>
      <c r="H911" s="2"/>
    </row>
    <row r="912" spans="6:8" ht="15.75" customHeight="1">
      <c r="F912" s="2"/>
      <c r="G912" s="2"/>
      <c r="H912" s="2"/>
    </row>
    <row r="913" spans="6:8" ht="15.75" customHeight="1">
      <c r="F913" s="2"/>
      <c r="G913" s="2"/>
      <c r="H913" s="2"/>
    </row>
    <row r="914" spans="6:8" ht="15.75" customHeight="1">
      <c r="F914" s="2"/>
      <c r="G914" s="2"/>
      <c r="H914" s="2"/>
    </row>
    <row r="915" spans="6:8" ht="15.75" customHeight="1">
      <c r="F915" s="2"/>
      <c r="G915" s="2"/>
      <c r="H915" s="2"/>
    </row>
    <row r="916" spans="6:8" ht="15.75" customHeight="1">
      <c r="F916" s="2"/>
      <c r="G916" s="2"/>
      <c r="H916" s="2"/>
    </row>
    <row r="917" spans="6:8" ht="15.75" customHeight="1">
      <c r="F917" s="2"/>
      <c r="G917" s="2"/>
      <c r="H917" s="2"/>
    </row>
    <row r="918" spans="6:8" ht="15.75" customHeight="1">
      <c r="F918" s="2"/>
      <c r="G918" s="2"/>
      <c r="H918" s="2"/>
    </row>
    <row r="919" spans="6:8" ht="15.75" customHeight="1">
      <c r="F919" s="2"/>
      <c r="G919" s="2"/>
      <c r="H919" s="2"/>
    </row>
    <row r="920" spans="6:8" ht="15.75" customHeight="1">
      <c r="F920" s="2"/>
      <c r="G920" s="2"/>
      <c r="H920" s="2"/>
    </row>
    <row r="921" spans="6:8" ht="15.75" customHeight="1">
      <c r="F921" s="2"/>
      <c r="G921" s="2"/>
      <c r="H921" s="2"/>
    </row>
    <row r="922" spans="6:8" ht="15.75" customHeight="1">
      <c r="F922" s="2"/>
      <c r="G922" s="2"/>
      <c r="H922" s="2"/>
    </row>
    <row r="923" spans="6:8" ht="15.75" customHeight="1">
      <c r="F923" s="2"/>
      <c r="G923" s="2"/>
      <c r="H923" s="2"/>
    </row>
    <row r="924" spans="6:8" ht="15.75" customHeight="1">
      <c r="F924" s="2"/>
      <c r="G924" s="2"/>
      <c r="H924" s="2"/>
    </row>
    <row r="925" spans="6:8" ht="15.75" customHeight="1">
      <c r="F925" s="2"/>
      <c r="G925" s="2"/>
      <c r="H925" s="2"/>
    </row>
    <row r="926" spans="6:8" ht="15.75" customHeight="1">
      <c r="F926" s="2"/>
      <c r="G926" s="2"/>
      <c r="H926" s="2"/>
    </row>
    <row r="927" spans="6:8" ht="15.75" customHeight="1">
      <c r="F927" s="2"/>
      <c r="G927" s="2"/>
      <c r="H927" s="2"/>
    </row>
    <row r="928" spans="6:8" ht="15.75" customHeight="1">
      <c r="F928" s="2"/>
      <c r="G928" s="2"/>
      <c r="H928" s="2"/>
    </row>
    <row r="929" spans="6:8" ht="15.75" customHeight="1">
      <c r="F929" s="2"/>
      <c r="G929" s="2"/>
      <c r="H929" s="2"/>
    </row>
    <row r="930" spans="6:8" ht="15.75" customHeight="1">
      <c r="F930" s="2"/>
      <c r="G930" s="2"/>
      <c r="H930" s="2"/>
    </row>
    <row r="931" spans="6:8" ht="15.75" customHeight="1">
      <c r="F931" s="2"/>
      <c r="G931" s="2"/>
      <c r="H931" s="2"/>
    </row>
    <row r="932" spans="6:8" ht="15.75" customHeight="1">
      <c r="F932" s="2"/>
      <c r="G932" s="2"/>
      <c r="H932" s="2"/>
    </row>
    <row r="933" spans="6:8" ht="15.75" customHeight="1">
      <c r="F933" s="2"/>
      <c r="G933" s="2"/>
      <c r="H933" s="2"/>
    </row>
    <row r="934" spans="6:8" ht="15.75" customHeight="1">
      <c r="F934" s="2"/>
      <c r="G934" s="2"/>
      <c r="H934" s="2"/>
    </row>
    <row r="935" spans="6:8" ht="15.75" customHeight="1">
      <c r="F935" s="2"/>
      <c r="G935" s="2"/>
      <c r="H935" s="2"/>
    </row>
    <row r="936" spans="6:8" ht="15.75" customHeight="1">
      <c r="F936" s="2"/>
      <c r="G936" s="2"/>
      <c r="H936" s="2"/>
    </row>
    <row r="937" spans="6:8" ht="15.75" customHeight="1">
      <c r="F937" s="2"/>
      <c r="G937" s="2"/>
      <c r="H937" s="2"/>
    </row>
    <row r="938" spans="6:8" ht="15.75" customHeight="1">
      <c r="F938" s="2"/>
      <c r="G938" s="2"/>
      <c r="H938" s="2"/>
    </row>
    <row r="939" spans="6:8" ht="15.75" customHeight="1">
      <c r="F939" s="2"/>
      <c r="G939" s="2"/>
      <c r="H939" s="2"/>
    </row>
    <row r="940" spans="6:8" ht="15.75" customHeight="1">
      <c r="F940" s="2"/>
      <c r="G940" s="2"/>
      <c r="H940" s="2"/>
    </row>
    <row r="941" spans="6:8" ht="15.75" customHeight="1">
      <c r="F941" s="2"/>
      <c r="G941" s="2"/>
      <c r="H941" s="2"/>
    </row>
    <row r="942" spans="6:8" ht="15.75" customHeight="1">
      <c r="F942" s="2"/>
      <c r="G942" s="2"/>
      <c r="H942" s="2"/>
    </row>
    <row r="943" spans="6:8" ht="15.75" customHeight="1">
      <c r="F943" s="2"/>
      <c r="G943" s="2"/>
      <c r="H943" s="2"/>
    </row>
    <row r="944" spans="6:8" ht="15.75" customHeight="1">
      <c r="F944" s="2"/>
      <c r="G944" s="2"/>
      <c r="H944" s="2"/>
    </row>
    <row r="945" spans="6:8" ht="15.75" customHeight="1">
      <c r="F945" s="2"/>
      <c r="G945" s="2"/>
      <c r="H945" s="2"/>
    </row>
    <row r="946" spans="6:8" ht="15.75" customHeight="1">
      <c r="F946" s="2"/>
      <c r="G946" s="2"/>
      <c r="H946" s="2"/>
    </row>
    <row r="947" spans="6:8" ht="15.75" customHeight="1">
      <c r="F947" s="2"/>
      <c r="G947" s="2"/>
      <c r="H947" s="2"/>
    </row>
    <row r="948" spans="6:8" ht="15.75" customHeight="1">
      <c r="F948" s="2"/>
      <c r="G948" s="2"/>
      <c r="H948" s="2"/>
    </row>
    <row r="949" spans="6:8" ht="15.75" customHeight="1">
      <c r="F949" s="2"/>
      <c r="G949" s="2"/>
      <c r="H949" s="2"/>
    </row>
    <row r="950" spans="6:8" ht="15.75" customHeight="1">
      <c r="F950" s="2"/>
      <c r="G950" s="2"/>
      <c r="H950" s="2"/>
    </row>
    <row r="951" spans="6:8" ht="15.75" customHeight="1">
      <c r="F951" s="2"/>
      <c r="G951" s="2"/>
      <c r="H951" s="2"/>
    </row>
    <row r="952" spans="6:8" ht="15.75" customHeight="1">
      <c r="F952" s="2"/>
      <c r="G952" s="2"/>
      <c r="H952" s="2"/>
    </row>
    <row r="953" spans="6:8" ht="15.75" customHeight="1">
      <c r="F953" s="2"/>
      <c r="G953" s="2"/>
      <c r="H953" s="2"/>
    </row>
    <row r="954" spans="6:8" ht="15.75" customHeight="1">
      <c r="F954" s="2"/>
      <c r="G954" s="2"/>
      <c r="H954" s="2"/>
    </row>
    <row r="955" spans="6:8" ht="15.75" customHeight="1">
      <c r="F955" s="2"/>
      <c r="G955" s="2"/>
      <c r="H955" s="2"/>
    </row>
    <row r="956" spans="6:8" ht="15.75" customHeight="1">
      <c r="F956" s="2"/>
      <c r="G956" s="2"/>
      <c r="H956" s="2"/>
    </row>
    <row r="957" spans="6:8" ht="15.75" customHeight="1">
      <c r="F957" s="2"/>
      <c r="G957" s="2"/>
      <c r="H957" s="2"/>
    </row>
    <row r="958" spans="6:8" ht="15.75" customHeight="1">
      <c r="F958" s="2"/>
      <c r="G958" s="2"/>
      <c r="H958" s="2"/>
    </row>
    <row r="959" spans="6:8" ht="15.75" customHeight="1">
      <c r="F959" s="2"/>
      <c r="G959" s="2"/>
      <c r="H959" s="2"/>
    </row>
    <row r="960" spans="6:8" ht="15.75" customHeight="1">
      <c r="F960" s="2"/>
      <c r="G960" s="2"/>
      <c r="H960" s="2"/>
    </row>
    <row r="961" spans="6:8" ht="15.75" customHeight="1">
      <c r="F961" s="2"/>
      <c r="G961" s="2"/>
      <c r="H961" s="2"/>
    </row>
    <row r="962" spans="6:8" ht="15.75" customHeight="1">
      <c r="F962" s="2"/>
      <c r="G962" s="2"/>
      <c r="H962" s="2"/>
    </row>
    <row r="963" spans="6:8" ht="15.75" customHeight="1">
      <c r="F963" s="2"/>
      <c r="G963" s="2"/>
      <c r="H963" s="2"/>
    </row>
    <row r="964" spans="6:8" ht="15.75" customHeight="1">
      <c r="F964" s="2"/>
      <c r="G964" s="2"/>
      <c r="H964" s="2"/>
    </row>
    <row r="965" spans="6:8" ht="15.75" customHeight="1">
      <c r="F965" s="2"/>
      <c r="G965" s="2"/>
      <c r="H965" s="2"/>
    </row>
    <row r="966" spans="6:8" ht="15.75" customHeight="1">
      <c r="F966" s="2"/>
      <c r="G966" s="2"/>
      <c r="H966" s="2"/>
    </row>
    <row r="967" spans="6:8" ht="15.75" customHeight="1">
      <c r="F967" s="2"/>
      <c r="G967" s="2"/>
      <c r="H967" s="2"/>
    </row>
    <row r="968" spans="6:8" ht="15.75" customHeight="1">
      <c r="F968" s="2"/>
      <c r="G968" s="2"/>
      <c r="H968" s="2"/>
    </row>
    <row r="969" spans="6:8" ht="15.75" customHeight="1">
      <c r="F969" s="2"/>
      <c r="G969" s="2"/>
      <c r="H969" s="2"/>
    </row>
    <row r="970" spans="6:8" ht="15.75" customHeight="1">
      <c r="F970" s="2"/>
      <c r="G970" s="2"/>
      <c r="H970" s="2"/>
    </row>
    <row r="971" spans="6:8" ht="15.75" customHeight="1">
      <c r="F971" s="2"/>
      <c r="G971" s="2"/>
      <c r="H971" s="2"/>
    </row>
    <row r="972" spans="6:8" ht="15.75" customHeight="1">
      <c r="F972" s="2"/>
      <c r="G972" s="2"/>
      <c r="H972" s="2"/>
    </row>
    <row r="973" spans="6:8" ht="15.75" customHeight="1">
      <c r="F973" s="2"/>
      <c r="G973" s="2"/>
      <c r="H973" s="2"/>
    </row>
    <row r="974" spans="6:8" ht="15.75" customHeight="1">
      <c r="F974" s="2"/>
      <c r="G974" s="2"/>
      <c r="H974" s="2"/>
    </row>
    <row r="975" spans="6:8" ht="15.75" customHeight="1">
      <c r="F975" s="2"/>
      <c r="G975" s="2"/>
      <c r="H975" s="2"/>
    </row>
    <row r="976" spans="6:8" ht="15.75" customHeight="1">
      <c r="F976" s="2"/>
      <c r="G976" s="2"/>
      <c r="H976" s="2"/>
    </row>
    <row r="977" spans="6:8" ht="15.75" customHeight="1">
      <c r="F977" s="2"/>
      <c r="G977" s="2"/>
      <c r="H977" s="2"/>
    </row>
    <row r="978" spans="6:8" ht="15.75" customHeight="1">
      <c r="F978" s="2"/>
      <c r="G978" s="2"/>
      <c r="H978" s="2"/>
    </row>
    <row r="979" spans="6:8" ht="15.75" customHeight="1">
      <c r="F979" s="2"/>
      <c r="G979" s="2"/>
      <c r="H979" s="2"/>
    </row>
    <row r="980" spans="6:8" ht="15.75" customHeight="1">
      <c r="F980" s="2"/>
      <c r="G980" s="2"/>
      <c r="H980" s="2"/>
    </row>
    <row r="981" spans="6:8" ht="15.75" customHeight="1">
      <c r="F981" s="2"/>
      <c r="G981" s="2"/>
      <c r="H981" s="2"/>
    </row>
    <row r="982" spans="6:8" ht="15.75" customHeight="1">
      <c r="F982" s="2"/>
      <c r="G982" s="2"/>
      <c r="H982" s="2"/>
    </row>
    <row r="983" spans="6:8" ht="15.75" customHeight="1">
      <c r="F983" s="2"/>
      <c r="G983" s="2"/>
      <c r="H983" s="2"/>
    </row>
    <row r="984" spans="6:8" ht="15.75" customHeight="1">
      <c r="F984" s="2"/>
      <c r="G984" s="2"/>
      <c r="H984" s="2"/>
    </row>
    <row r="985" spans="6:8" ht="15.75" customHeight="1">
      <c r="F985" s="2"/>
      <c r="G985" s="2"/>
      <c r="H985" s="2"/>
    </row>
    <row r="986" spans="6:8" ht="15.75" customHeight="1">
      <c r="F986" s="2"/>
      <c r="G986" s="2"/>
      <c r="H986" s="2"/>
    </row>
    <row r="987" spans="6:8" ht="15.75" customHeight="1">
      <c r="F987" s="2"/>
      <c r="G987" s="2"/>
      <c r="H987" s="2"/>
    </row>
    <row r="988" spans="6:8" ht="15.75" customHeight="1">
      <c r="F988" s="2"/>
      <c r="G988" s="2"/>
      <c r="H988" s="2"/>
    </row>
    <row r="989" spans="6:8" ht="15.75" customHeight="1">
      <c r="F989" s="2"/>
      <c r="G989" s="2"/>
      <c r="H989" s="2"/>
    </row>
    <row r="990" spans="6:8" ht="15.75" customHeight="1">
      <c r="F990" s="2"/>
      <c r="G990" s="2"/>
      <c r="H990" s="2"/>
    </row>
    <row r="991" spans="6:8" ht="15.75" customHeight="1">
      <c r="F991" s="2"/>
      <c r="G991" s="2"/>
      <c r="H991" s="2"/>
    </row>
    <row r="992" spans="6:8" ht="15.75" customHeight="1">
      <c r="F992" s="2"/>
      <c r="G992" s="2"/>
      <c r="H992" s="2"/>
    </row>
    <row r="993" spans="6:8" ht="15.75" customHeight="1">
      <c r="F993" s="2"/>
      <c r="G993" s="2"/>
      <c r="H993" s="2"/>
    </row>
    <row r="994" spans="6:8" ht="15.75" customHeight="1">
      <c r="F994" s="2"/>
      <c r="G994" s="2"/>
      <c r="H994" s="2"/>
    </row>
    <row r="995" spans="6:8" ht="15.75" customHeight="1">
      <c r="F995" s="2"/>
      <c r="G995" s="2"/>
      <c r="H995" s="2"/>
    </row>
    <row r="996" spans="6:8" ht="15.75" customHeight="1">
      <c r="F996" s="2"/>
      <c r="G996" s="2"/>
      <c r="H996" s="2"/>
    </row>
    <row r="997" spans="6:8" ht="15.75" customHeight="1">
      <c r="F997" s="2"/>
      <c r="G997" s="2"/>
      <c r="H997" s="2"/>
    </row>
    <row r="998" spans="6:8" ht="15.75" customHeight="1">
      <c r="F998" s="2"/>
      <c r="G998" s="2"/>
      <c r="H998" s="2"/>
    </row>
    <row r="999" spans="6:8" ht="15.75" customHeight="1">
      <c r="F999" s="2"/>
      <c r="G999" s="2"/>
      <c r="H999" s="2"/>
    </row>
    <row r="1000" spans="6:8" ht="15.75" customHeight="1">
      <c r="F1000" s="2"/>
      <c r="G1000" s="2"/>
      <c r="H1000" s="2"/>
    </row>
    <row r="1001" spans="6:8" ht="15.75" customHeight="1">
      <c r="F1001" s="2"/>
      <c r="G1001" s="2"/>
      <c r="H1001" s="2"/>
    </row>
    <row r="1002" spans="6:8" ht="15.75" customHeight="1">
      <c r="F1002" s="2"/>
      <c r="G1002" s="2"/>
      <c r="H1002" s="2"/>
    </row>
    <row r="1003" spans="6:8" ht="15.75" customHeight="1">
      <c r="F1003" s="2"/>
      <c r="G1003" s="2"/>
      <c r="H1003" s="2"/>
    </row>
    <row r="1004" spans="6:8" ht="15.75" customHeight="1">
      <c r="F1004" s="2"/>
      <c r="G1004" s="2"/>
      <c r="H1004" s="2"/>
    </row>
    <row r="1005" spans="6:8" ht="15.75" customHeight="1">
      <c r="F1005" s="2"/>
      <c r="G1005" s="2"/>
      <c r="H1005" s="2"/>
    </row>
    <row r="1006" spans="6:8" ht="15.75" customHeight="1">
      <c r="F1006" s="2"/>
      <c r="G1006" s="2"/>
      <c r="H1006" s="2"/>
    </row>
    <row r="1007" spans="6:8" ht="15.75" customHeight="1">
      <c r="F1007" s="2"/>
      <c r="G1007" s="2"/>
      <c r="H1007" s="2"/>
    </row>
    <row r="1008" spans="6:8" ht="15.75" customHeight="1">
      <c r="F1008" s="2"/>
      <c r="G1008" s="2"/>
      <c r="H1008" s="2"/>
    </row>
    <row r="1009" spans="6:8" ht="15.75" customHeight="1">
      <c r="F1009" s="2"/>
      <c r="G1009" s="2"/>
      <c r="H1009" s="2"/>
    </row>
    <row r="1010" spans="6:8" ht="15.75" customHeight="1">
      <c r="F1010" s="2"/>
      <c r="G1010" s="2"/>
      <c r="H1010" s="2"/>
    </row>
    <row r="1011" spans="6:8" ht="15.75" customHeight="1">
      <c r="F1011" s="2"/>
      <c r="G1011" s="2"/>
      <c r="H1011" s="2"/>
    </row>
    <row r="1012" spans="6:8" ht="15.75" customHeight="1">
      <c r="F1012" s="2"/>
      <c r="G1012" s="2"/>
      <c r="H1012" s="2"/>
    </row>
    <row r="1013" spans="6:8" ht="15.75" customHeight="1">
      <c r="F1013" s="2"/>
      <c r="G1013" s="2"/>
      <c r="H1013" s="2"/>
    </row>
    <row r="1014" spans="6:8" ht="15.75" customHeight="1">
      <c r="F1014" s="2"/>
      <c r="G1014" s="2"/>
      <c r="H1014" s="2"/>
    </row>
    <row r="1015" spans="6:8" ht="15.75" customHeight="1">
      <c r="F1015" s="2"/>
      <c r="G1015" s="2"/>
      <c r="H1015" s="2"/>
    </row>
    <row r="1016" spans="6:8" ht="15.75" customHeight="1">
      <c r="F1016" s="2"/>
      <c r="G1016" s="2"/>
      <c r="H1016" s="2"/>
    </row>
    <row r="1017" spans="6:8" ht="15.75" customHeight="1">
      <c r="F1017" s="2"/>
      <c r="G1017" s="2"/>
      <c r="H1017" s="2"/>
    </row>
    <row r="1018" spans="6:8" ht="15.75" customHeight="1">
      <c r="F1018" s="2"/>
      <c r="G1018" s="2"/>
      <c r="H1018" s="2"/>
    </row>
    <row r="1019" spans="6:8" ht="15.75" customHeight="1">
      <c r="F1019" s="2"/>
      <c r="G1019" s="2"/>
      <c r="H1019" s="2"/>
    </row>
    <row r="1020" spans="6:8" ht="15.75" customHeight="1">
      <c r="F1020" s="2"/>
      <c r="G1020" s="2"/>
      <c r="H1020" s="2"/>
    </row>
    <row r="1021" spans="6:8" ht="15.75" customHeight="1">
      <c r="F1021" s="2"/>
      <c r="G1021" s="2"/>
      <c r="H1021" s="2"/>
    </row>
    <row r="1022" spans="6:8" ht="15.75" customHeight="1">
      <c r="F1022" s="2"/>
      <c r="G1022" s="2"/>
      <c r="H1022" s="2"/>
    </row>
    <row r="1023" spans="6:8" ht="15.75" customHeight="1">
      <c r="F1023" s="2"/>
      <c r="G1023" s="2"/>
      <c r="H1023" s="2"/>
    </row>
    <row r="1024" spans="6:8" ht="15.75" customHeight="1">
      <c r="F1024" s="2"/>
      <c r="G1024" s="2"/>
      <c r="H1024" s="2"/>
    </row>
    <row r="1025" spans="6:8" ht="15.75" customHeight="1">
      <c r="F1025" s="2"/>
      <c r="G1025" s="2"/>
      <c r="H1025" s="2"/>
    </row>
    <row r="1026" spans="6:8" ht="15.75" customHeight="1">
      <c r="F1026" s="2"/>
      <c r="G1026" s="2"/>
      <c r="H1026" s="2"/>
    </row>
    <row r="1027" spans="6:8" ht="15.75" customHeight="1">
      <c r="F1027" s="2"/>
      <c r="G1027" s="2"/>
      <c r="H1027" s="2"/>
    </row>
    <row r="1028" spans="6:8" ht="15.75" customHeight="1">
      <c r="F1028" s="2"/>
      <c r="G1028" s="2"/>
      <c r="H1028" s="2"/>
    </row>
    <row r="1029" spans="6:8" ht="15.75" customHeight="1">
      <c r="F1029" s="2"/>
      <c r="G1029" s="2"/>
      <c r="H1029" s="2"/>
    </row>
    <row r="1030" spans="6:8" ht="15.75" customHeight="1">
      <c r="F1030" s="2"/>
      <c r="G1030" s="2"/>
      <c r="H1030" s="2"/>
    </row>
    <row r="1031" spans="6:8" ht="15.75" customHeight="1">
      <c r="F1031" s="2"/>
      <c r="G1031" s="2"/>
      <c r="H1031" s="2"/>
    </row>
    <row r="1032" spans="6:8" ht="15.75" customHeight="1">
      <c r="F1032" s="2"/>
      <c r="G1032" s="2"/>
      <c r="H1032" s="2"/>
    </row>
    <row r="1033" spans="6:8" ht="15.75" customHeight="1">
      <c r="F1033" s="2"/>
      <c r="G1033" s="2"/>
      <c r="H1033" s="2"/>
    </row>
    <row r="1034" spans="6:8" ht="15.75" customHeight="1">
      <c r="F1034" s="2"/>
      <c r="G1034" s="2"/>
      <c r="H1034" s="2"/>
    </row>
    <row r="1035" spans="6:8" ht="15.75" customHeight="1">
      <c r="F1035" s="2"/>
      <c r="G1035" s="2"/>
      <c r="H1035" s="2"/>
    </row>
    <row r="1036" spans="6:8" ht="15.75" customHeight="1">
      <c r="F1036" s="2"/>
      <c r="G1036" s="2"/>
      <c r="H1036" s="2"/>
    </row>
    <row r="1037" spans="6:8" ht="15.75" customHeight="1">
      <c r="F1037" s="2"/>
      <c r="G1037" s="2"/>
      <c r="H1037" s="2"/>
    </row>
    <row r="1038" spans="6:8" ht="15.75" customHeight="1">
      <c r="F1038" s="2"/>
      <c r="G1038" s="2"/>
      <c r="H1038" s="2"/>
    </row>
    <row r="1039" spans="6:8" ht="15.75" customHeight="1">
      <c r="F1039" s="2"/>
      <c r="G1039" s="2"/>
      <c r="H1039" s="2"/>
    </row>
    <row r="1040" spans="6:8" ht="15.75" customHeight="1">
      <c r="F1040" s="2"/>
      <c r="G1040" s="2"/>
      <c r="H1040" s="2"/>
    </row>
    <row r="1041" spans="6:8" ht="15.75" customHeight="1">
      <c r="F1041" s="2"/>
      <c r="G1041" s="2"/>
      <c r="H1041" s="2"/>
    </row>
    <row r="1042" spans="6:8" ht="15.75" customHeight="1">
      <c r="F1042" s="2"/>
      <c r="G1042" s="2"/>
      <c r="H1042" s="2"/>
    </row>
    <row r="1043" spans="6:8" ht="15.75" customHeight="1">
      <c r="F1043" s="2"/>
      <c r="G1043" s="2"/>
      <c r="H1043" s="2"/>
    </row>
    <row r="1044" spans="6:8" ht="15.75" customHeight="1">
      <c r="F1044" s="2"/>
      <c r="G1044" s="2"/>
      <c r="H1044" s="2"/>
    </row>
    <row r="1045" spans="6:8" ht="15.75" customHeight="1">
      <c r="F1045" s="2"/>
      <c r="G1045" s="2"/>
      <c r="H1045" s="2"/>
    </row>
    <row r="1046" spans="6:8" ht="15.75" customHeight="1">
      <c r="F1046" s="2"/>
      <c r="G1046" s="2"/>
      <c r="H1046" s="2"/>
    </row>
    <row r="1047" spans="6:8" ht="15.75" customHeight="1">
      <c r="F1047" s="2"/>
      <c r="G1047" s="2"/>
      <c r="H1047" s="2"/>
    </row>
    <row r="1048" spans="6:8" ht="15.75" customHeight="1">
      <c r="F1048" s="2"/>
      <c r="G1048" s="2"/>
      <c r="H1048" s="2"/>
    </row>
    <row r="1049" spans="6:8" ht="15.75" customHeight="1">
      <c r="F1049" s="2"/>
      <c r="G1049" s="2"/>
      <c r="H1049" s="2"/>
    </row>
    <row r="1050" spans="6:8" ht="15.75" customHeight="1">
      <c r="F1050" s="2"/>
      <c r="G1050" s="2"/>
      <c r="H1050" s="2"/>
    </row>
    <row r="1051" spans="6:8" ht="15.75" customHeight="1">
      <c r="F1051" s="2"/>
      <c r="G1051" s="2"/>
      <c r="H1051" s="2"/>
    </row>
    <row r="1052" spans="6:8" ht="15.75" customHeight="1">
      <c r="F1052" s="2"/>
      <c r="G1052" s="2"/>
      <c r="H1052" s="2"/>
    </row>
    <row r="1053" spans="6:8" ht="15.75" customHeight="1">
      <c r="F1053" s="2"/>
      <c r="G1053" s="2"/>
      <c r="H1053" s="2"/>
    </row>
    <row r="1054" spans="6:8" ht="15.75" customHeight="1">
      <c r="F1054" s="2"/>
      <c r="G1054" s="2"/>
      <c r="H1054" s="2"/>
    </row>
    <row r="1055" spans="6:8" ht="15.75" customHeight="1">
      <c r="F1055" s="2"/>
      <c r="G1055" s="2"/>
      <c r="H1055" s="2"/>
    </row>
    <row r="1056" spans="6:8" ht="15.75" customHeight="1">
      <c r="F1056" s="2"/>
      <c r="G1056" s="2"/>
      <c r="H1056" s="2"/>
    </row>
    <row r="1057" spans="6:8" ht="15.75" customHeight="1">
      <c r="F1057" s="2"/>
      <c r="G1057" s="2"/>
      <c r="H1057" s="2"/>
    </row>
    <row r="1058" spans="6:8" ht="15.75" customHeight="1">
      <c r="F1058" s="2"/>
      <c r="G1058" s="2"/>
      <c r="H1058" s="2"/>
    </row>
    <row r="1059" spans="6:8" ht="15.75" customHeight="1">
      <c r="F1059" s="2"/>
      <c r="G1059" s="2"/>
      <c r="H1059" s="2"/>
    </row>
    <row r="1060" spans="6:8" ht="15.75" customHeight="1">
      <c r="F1060" s="2"/>
      <c r="G1060" s="2"/>
      <c r="H1060" s="2"/>
    </row>
    <row r="1061" spans="6:8" ht="15.75" customHeight="1">
      <c r="F1061" s="2"/>
      <c r="G1061" s="2"/>
      <c r="H1061" s="2"/>
    </row>
    <row r="1062" spans="6:8" ht="15.75" customHeight="1">
      <c r="F1062" s="2"/>
      <c r="G1062" s="2"/>
      <c r="H1062" s="2"/>
    </row>
    <row r="1063" spans="6:8" ht="15.75" customHeight="1">
      <c r="F1063" s="2"/>
      <c r="G1063" s="2"/>
      <c r="H1063" s="2"/>
    </row>
    <row r="1064" spans="6:8" ht="15.75" customHeight="1">
      <c r="F1064" s="2"/>
      <c r="G1064" s="2"/>
      <c r="H1064" s="2"/>
    </row>
    <row r="1065" spans="6:8" ht="15.75" customHeight="1">
      <c r="F1065" s="2"/>
      <c r="G1065" s="2"/>
      <c r="H1065" s="2"/>
    </row>
    <row r="1066" spans="6:8" ht="15.75" customHeight="1">
      <c r="F1066" s="2"/>
      <c r="G1066" s="2"/>
      <c r="H1066" s="2"/>
    </row>
    <row r="1067" spans="6:8" ht="15.75" customHeight="1">
      <c r="F1067" s="2"/>
      <c r="G1067" s="2"/>
      <c r="H1067" s="2"/>
    </row>
    <row r="1068" spans="6:8" ht="15.75" customHeight="1">
      <c r="F1068" s="2"/>
      <c r="G1068" s="2"/>
      <c r="H1068" s="2"/>
    </row>
    <row r="1069" spans="6:8" ht="15.75" customHeight="1">
      <c r="F1069" s="2"/>
      <c r="G1069" s="2"/>
      <c r="H1069" s="2"/>
    </row>
    <row r="1070" spans="6:8" ht="15.75" customHeight="1">
      <c r="F1070" s="2"/>
      <c r="G1070" s="2"/>
      <c r="H1070" s="2"/>
    </row>
    <row r="1071" spans="6:8" ht="15.75" customHeight="1">
      <c r="F1071" s="2"/>
      <c r="G1071" s="2"/>
      <c r="H1071" s="2"/>
    </row>
    <row r="1072" spans="6:8" ht="15.75" customHeight="1">
      <c r="F1072" s="2"/>
      <c r="G1072" s="2"/>
      <c r="H1072" s="2"/>
    </row>
    <row r="1073" spans="6:8" ht="15.75" customHeight="1">
      <c r="F1073" s="2"/>
      <c r="G1073" s="2"/>
      <c r="H1073" s="2"/>
    </row>
    <row r="1074" spans="6:8" ht="15.75" customHeight="1">
      <c r="F1074" s="2"/>
      <c r="G1074" s="2"/>
      <c r="H1074" s="2"/>
    </row>
    <row r="1075" spans="6:8" ht="15.75" customHeight="1">
      <c r="F1075" s="2"/>
      <c r="G1075" s="2"/>
      <c r="H1075" s="2"/>
    </row>
    <row r="1076" spans="6:8" ht="15.75" customHeight="1">
      <c r="F1076" s="2"/>
      <c r="G1076" s="2"/>
      <c r="H1076" s="2"/>
    </row>
    <row r="1077" spans="6:8" ht="15.75" customHeight="1">
      <c r="F1077" s="2"/>
      <c r="G1077" s="2"/>
      <c r="H1077" s="2"/>
    </row>
    <row r="1078" spans="6:8" ht="15.75" customHeight="1">
      <c r="F1078" s="2"/>
      <c r="G1078" s="2"/>
      <c r="H1078" s="2"/>
    </row>
    <row r="1079" spans="6:8" ht="15.75" customHeight="1">
      <c r="F1079" s="2"/>
      <c r="G1079" s="2"/>
      <c r="H1079" s="2"/>
    </row>
    <row r="1080" spans="6:8" ht="15.75" customHeight="1">
      <c r="F1080" s="2"/>
      <c r="G1080" s="2"/>
      <c r="H1080" s="2"/>
    </row>
    <row r="1081" spans="6:8" ht="15.75" customHeight="1">
      <c r="F1081" s="2"/>
      <c r="G1081" s="2"/>
      <c r="H1081" s="2"/>
    </row>
    <row r="1082" spans="6:8" ht="15.75" customHeight="1">
      <c r="F1082" s="2"/>
      <c r="G1082" s="2"/>
      <c r="H1082" s="2"/>
    </row>
    <row r="1083" spans="6:8" ht="15.75" customHeight="1">
      <c r="F1083" s="2"/>
      <c r="G1083" s="2"/>
      <c r="H1083" s="2"/>
    </row>
    <row r="1084" spans="6:8" ht="15.75" customHeight="1">
      <c r="F1084" s="2"/>
      <c r="G1084" s="2"/>
      <c r="H1084" s="2"/>
    </row>
    <row r="1085" spans="6:8" ht="15.75" customHeight="1">
      <c r="F1085" s="2"/>
      <c r="G1085" s="2"/>
      <c r="H1085" s="2"/>
    </row>
    <row r="1086" spans="6:8" ht="15.75" customHeight="1">
      <c r="F1086" s="2"/>
      <c r="G1086" s="2"/>
      <c r="H1086" s="2"/>
    </row>
    <row r="1087" spans="6:8" ht="15.75" customHeight="1">
      <c r="F1087" s="2"/>
      <c r="G1087" s="2"/>
      <c r="H1087" s="2"/>
    </row>
    <row r="1088" spans="6:8" ht="15.75" customHeight="1">
      <c r="F1088" s="2"/>
      <c r="G1088" s="2"/>
      <c r="H1088" s="2"/>
    </row>
    <row r="1089" spans="6:8" ht="15.75" customHeight="1">
      <c r="F1089" s="2"/>
      <c r="G1089" s="2"/>
      <c r="H1089" s="2"/>
    </row>
    <row r="1090" spans="6:8" ht="15.75" customHeight="1">
      <c r="F1090" s="2"/>
      <c r="G1090" s="2"/>
      <c r="H1090" s="2"/>
    </row>
    <row r="1091" spans="6:8" ht="15.75" customHeight="1">
      <c r="F1091" s="2"/>
      <c r="G1091" s="2"/>
      <c r="H1091" s="2"/>
    </row>
    <row r="1092" spans="6:8" ht="15.75" customHeight="1">
      <c r="F1092" s="2"/>
      <c r="G1092" s="2"/>
      <c r="H1092" s="2"/>
    </row>
    <row r="1093" spans="6:8" ht="15.75" customHeight="1">
      <c r="F1093" s="2"/>
      <c r="G1093" s="2"/>
      <c r="H1093" s="2"/>
    </row>
    <row r="1094" spans="6:8" ht="15.75" customHeight="1">
      <c r="F1094" s="2"/>
      <c r="G1094" s="2"/>
      <c r="H1094" s="2"/>
    </row>
    <row r="1095" spans="6:8" ht="15.75" customHeight="1">
      <c r="F1095" s="2"/>
      <c r="G1095" s="2"/>
      <c r="H1095" s="2"/>
    </row>
    <row r="1096" spans="6:8" ht="15.75" customHeight="1">
      <c r="F1096" s="2"/>
      <c r="G1096" s="2"/>
      <c r="H1096" s="2"/>
    </row>
    <row r="1097" spans="6:8" ht="15.75" customHeight="1">
      <c r="F1097" s="2"/>
      <c r="G1097" s="2"/>
      <c r="H1097" s="2"/>
    </row>
    <row r="1098" spans="6:8" ht="15.75" customHeight="1">
      <c r="F1098" s="2"/>
      <c r="G1098" s="2"/>
      <c r="H1098" s="2"/>
    </row>
    <row r="1099" spans="6:8" ht="15.75" customHeight="1">
      <c r="F1099" s="2"/>
      <c r="G1099" s="2"/>
      <c r="H1099" s="2"/>
    </row>
    <row r="1100" spans="6:8" ht="15.75" customHeight="1">
      <c r="F1100" s="2"/>
      <c r="G1100" s="2"/>
      <c r="H1100" s="2"/>
    </row>
    <row r="1101" spans="6:8" ht="15.75" customHeight="1">
      <c r="F1101" s="2"/>
      <c r="G1101" s="2"/>
      <c r="H1101" s="2"/>
    </row>
    <row r="1102" spans="6:8" ht="15.75" customHeight="1">
      <c r="F1102" s="2"/>
      <c r="G1102" s="2"/>
      <c r="H1102" s="2"/>
    </row>
    <row r="1103" spans="6:8" ht="15.75" customHeight="1">
      <c r="F1103" s="2"/>
      <c r="G1103" s="2"/>
      <c r="H1103" s="2"/>
    </row>
    <row r="1104" spans="6:8" ht="15.75" customHeight="1">
      <c r="F1104" s="2"/>
      <c r="G1104" s="2"/>
      <c r="H1104" s="2"/>
    </row>
    <row r="1105" spans="6:8" ht="15.75" customHeight="1">
      <c r="F1105" s="2"/>
      <c r="G1105" s="2"/>
      <c r="H1105" s="2"/>
    </row>
    <row r="1106" spans="6:8" ht="15.75" customHeight="1">
      <c r="F1106" s="2"/>
      <c r="G1106" s="2"/>
      <c r="H1106" s="2"/>
    </row>
    <row r="1107" spans="6:8" ht="15.75" customHeight="1">
      <c r="F1107" s="2"/>
      <c r="G1107" s="2"/>
      <c r="H1107" s="2"/>
    </row>
    <row r="1108" spans="6:8" ht="15.75" customHeight="1">
      <c r="F1108" s="2"/>
      <c r="G1108" s="2"/>
      <c r="H1108" s="2"/>
    </row>
    <row r="1109" spans="6:8" ht="15.75" customHeight="1">
      <c r="F1109" s="2"/>
      <c r="G1109" s="2"/>
      <c r="H1109" s="2"/>
    </row>
    <row r="1110" spans="6:8" ht="15.75" customHeight="1">
      <c r="F1110" s="2"/>
      <c r="G1110" s="2"/>
      <c r="H1110" s="2"/>
    </row>
    <row r="1111" spans="6:8" ht="15.75" customHeight="1">
      <c r="F1111" s="2"/>
      <c r="G1111" s="2"/>
      <c r="H1111" s="2"/>
    </row>
    <row r="1112" spans="6:8" ht="15.75" customHeight="1">
      <c r="F1112" s="2"/>
      <c r="G1112" s="2"/>
      <c r="H1112" s="2"/>
    </row>
    <row r="1113" spans="6:8" ht="15.75" customHeight="1">
      <c r="F1113" s="2"/>
      <c r="G1113" s="2"/>
      <c r="H1113" s="2"/>
    </row>
    <row r="1114" spans="6:8" ht="15.75" customHeight="1">
      <c r="F1114" s="2"/>
      <c r="G1114" s="2"/>
      <c r="H1114" s="2"/>
    </row>
    <row r="1115" spans="6:8" ht="15.75" customHeight="1">
      <c r="F1115" s="2"/>
      <c r="G1115" s="2"/>
      <c r="H1115" s="2"/>
    </row>
    <row r="1116" spans="6:8" ht="15.75" customHeight="1">
      <c r="F1116" s="2"/>
      <c r="G1116" s="2"/>
      <c r="H1116" s="2"/>
    </row>
    <row r="1117" spans="6:8" ht="15.75" customHeight="1">
      <c r="F1117" s="2"/>
      <c r="G1117" s="2"/>
      <c r="H1117" s="2"/>
    </row>
  </sheetData>
  <mergeCells count="43">
    <mergeCell ref="A182:A186"/>
    <mergeCell ref="A157:A159"/>
    <mergeCell ref="J5:L5"/>
    <mergeCell ref="P2:U2"/>
    <mergeCell ref="O3:U3"/>
    <mergeCell ref="A76:A80"/>
    <mergeCell ref="A81:A93"/>
    <mergeCell ref="A130:A135"/>
    <mergeCell ref="A136:A138"/>
    <mergeCell ref="A145:A149"/>
    <mergeCell ref="C3:F3"/>
    <mergeCell ref="A15:A19"/>
    <mergeCell ref="E4:F4"/>
    <mergeCell ref="E5:F5"/>
    <mergeCell ref="A1:A6"/>
    <mergeCell ref="B1:F1"/>
    <mergeCell ref="A46:A49"/>
    <mergeCell ref="A50:A51"/>
    <mergeCell ref="N1:U1"/>
    <mergeCell ref="O4:S4"/>
    <mergeCell ref="O5:Q5"/>
    <mergeCell ref="S5:U5"/>
    <mergeCell ref="G1:L1"/>
    <mergeCell ref="H2:L2"/>
    <mergeCell ref="N2:O2"/>
    <mergeCell ref="H3:L3"/>
    <mergeCell ref="H4:L4"/>
    <mergeCell ref="A52:A55"/>
    <mergeCell ref="A56:A70"/>
    <mergeCell ref="C2:F2"/>
    <mergeCell ref="A7:A14"/>
    <mergeCell ref="A178:A181"/>
    <mergeCell ref="A160:A167"/>
    <mergeCell ref="A20:A21"/>
    <mergeCell ref="A112:A125"/>
    <mergeCell ref="A139:A144"/>
    <mergeCell ref="A94:A111"/>
    <mergeCell ref="A150:A156"/>
    <mergeCell ref="A168:A177"/>
    <mergeCell ref="A22:A26"/>
    <mergeCell ref="A27:A35"/>
    <mergeCell ref="A36:A45"/>
    <mergeCell ref="A126:A129"/>
  </mergeCells>
  <phoneticPr fontId="21" type="noConversion"/>
  <pageMargins left="0.74803149606299213" right="0.74803149606299213" top="0.98425196850393704" bottom="0.98425196850393704" header="0" footer="0"/>
  <pageSetup paperSize="9" scale="37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C559-CEA7-3146-8F02-B3EBCFE9C707}">
  <dimension ref="K2:K13"/>
  <sheetViews>
    <sheetView workbookViewId="0">
      <selection activeCell="K14" sqref="K14"/>
    </sheetView>
  </sheetViews>
  <sheetFormatPr defaultColWidth="10.81640625" defaultRowHeight="15"/>
  <sheetData>
    <row r="2" spans="11:11">
      <c r="K2">
        <v>5.8</v>
      </c>
    </row>
    <row r="3" spans="11:11">
      <c r="K3">
        <v>2.9</v>
      </c>
    </row>
    <row r="4" spans="11:11">
      <c r="K4">
        <v>3.65</v>
      </c>
    </row>
    <row r="5" spans="11:11">
      <c r="K5">
        <v>3.65</v>
      </c>
    </row>
    <row r="6" spans="11:11">
      <c r="K6">
        <v>20</v>
      </c>
    </row>
    <row r="7" spans="11:11">
      <c r="K7">
        <v>9.85</v>
      </c>
    </row>
    <row r="8" spans="11:11">
      <c r="K8">
        <v>9.4</v>
      </c>
    </row>
    <row r="9" spans="11:11">
      <c r="K9">
        <v>2.9</v>
      </c>
    </row>
    <row r="10" spans="11:11">
      <c r="K10">
        <v>4.95</v>
      </c>
    </row>
    <row r="11" spans="11:11">
      <c r="K11">
        <v>19.5</v>
      </c>
    </row>
    <row r="12" spans="11:11">
      <c r="K12">
        <v>12</v>
      </c>
    </row>
    <row r="13" spans="11:11">
      <c r="K13">
        <f>SUM(K2:K12)</f>
        <v>94.6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TERRE RITROVATE</cp:lastModifiedBy>
  <cp:lastPrinted>2022-09-06T14:15:39Z</cp:lastPrinted>
  <dcterms:created xsi:type="dcterms:W3CDTF">2021-02-22T18:29:17Z</dcterms:created>
  <dcterms:modified xsi:type="dcterms:W3CDTF">2026-10-05T14:20:51Z</dcterms:modified>
</cp:coreProperties>
</file>